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ntabilidad-01\Desktop\Estados Fin Sisagnoc excel Corte30 Junio  2026\"/>
    </mc:Choice>
  </mc:AlternateContent>
  <bookViews>
    <workbookView xWindow="-90" yWindow="0" windowWidth="9780" windowHeight="1017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7" i="1" l="1"/>
  <c r="G77" i="1"/>
  <c r="E77" i="1"/>
  <c r="F77" i="1"/>
  <c r="G37" i="1" l="1" a="1"/>
  <c r="G37" i="1" s="1"/>
  <c r="G36" i="1"/>
  <c r="G35" i="1"/>
  <c r="G26" i="1"/>
  <c r="G25" i="1"/>
  <c r="G76" i="1" l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<sst xmlns="http://schemas.openxmlformats.org/spreadsheetml/2006/main" count="197" uniqueCount="89">
  <si>
    <t>Dirección General de Contabilidad Gubernamental</t>
  </si>
  <si>
    <t>Formulario para Obras en Proceso (Proyectos de Inversión)</t>
  </si>
  <si>
    <t>VALOR RD$</t>
  </si>
  <si>
    <t>Institución:</t>
  </si>
  <si>
    <t>Ayuntamiento Municipal San Francisco de Macoris</t>
  </si>
  <si>
    <t>Capítulo:</t>
  </si>
  <si>
    <t>Fecha:</t>
  </si>
  <si>
    <t>Fecha de Inicio de Obra</t>
  </si>
  <si>
    <t>Fecha estimada de Terminación de Obra</t>
  </si>
  <si>
    <t xml:space="preserve">Total Presupuestado </t>
  </si>
  <si>
    <t>Monto Ejecutado</t>
  </si>
  <si>
    <t>Monto Por Ejecutar</t>
  </si>
  <si>
    <t>Observaciones</t>
  </si>
  <si>
    <t>Adecuacioon Mercado Municipal</t>
  </si>
  <si>
    <t xml:space="preserve"> ver observacion</t>
  </si>
  <si>
    <t>Esta pralizada porque no fueron enviados los recursos, prometidos.</t>
  </si>
  <si>
    <t>año 2018</t>
  </si>
  <si>
    <t>año 2020</t>
  </si>
  <si>
    <t>Detalles+A1A15:H23</t>
  </si>
  <si>
    <t>año2025</t>
  </si>
  <si>
    <t>año2026</t>
  </si>
  <si>
    <t>año2020</t>
  </si>
  <si>
    <t xml:space="preserve"> Afimado comunidad de Hatillo </t>
  </si>
  <si>
    <t>Año 2025</t>
  </si>
  <si>
    <t>Año 2026</t>
  </si>
  <si>
    <t xml:space="preserve">Afirmado comunidad de madeja </t>
  </si>
  <si>
    <t>Afirmado sector barrio lindo madeja</t>
  </si>
  <si>
    <t xml:space="preserve">Afirmado los maestros  4t etapa </t>
  </si>
  <si>
    <t>Afirmado sector Vista Linda</t>
  </si>
  <si>
    <t xml:space="preserve">Afirmados en diversos sectores </t>
  </si>
  <si>
    <t xml:space="preserve">Encajonamiento cerrado en guiza </t>
  </si>
  <si>
    <t xml:space="preserve">Remozamiento en el sector abreu </t>
  </si>
  <si>
    <t>Año2025</t>
  </si>
  <si>
    <t xml:space="preserve">  Aceras y Contenes diversos sectores </t>
  </si>
  <si>
    <t xml:space="preserve">Construccion e intalacion de infraestruturas </t>
  </si>
  <si>
    <t>Total</t>
  </si>
  <si>
    <t>año 2021</t>
  </si>
  <si>
    <t>año 2025</t>
  </si>
  <si>
    <t>Baden Barrio Lindo pp</t>
  </si>
  <si>
    <t xml:space="preserve">Drenaje PluviSeptor Madrigal </t>
  </si>
  <si>
    <t>Derenale pluvWilian Mieses SFM</t>
  </si>
  <si>
    <t>2 badenes  urb Primaveral</t>
  </si>
  <si>
    <t>8 badenes C1era strla Altagr.pp</t>
  </si>
  <si>
    <t xml:space="preserve">Rec 8 bedenes Salvador Then </t>
  </si>
  <si>
    <t>Rec15badenesMtingo,vvllleEn.Ag</t>
  </si>
  <si>
    <t>Encementado Sector Getsemani</t>
  </si>
  <si>
    <t>Monto Ejecutado
en el periodo diciembre 2026</t>
  </si>
  <si>
    <t>Rc14 badenes PuebloNue.Billini,du</t>
  </si>
  <si>
    <t>Rc10 badenesEspinola 1eray2daEt</t>
  </si>
  <si>
    <t>Rc15 badeneslacejas,piña,1,2Adjar</t>
  </si>
  <si>
    <t>Rc15 badenesHnaMirabalMadrigal</t>
  </si>
  <si>
    <t>Rc 13 badenesGrull 1 y 2da  Etapa</t>
  </si>
  <si>
    <t>Rc 10 badenes Caperusa y Brugal</t>
  </si>
  <si>
    <t>Rc 10 badenest27defeb.jobbnpan</t>
  </si>
  <si>
    <t>Rc 8 badenesUrb. Abreu  y Jenifer</t>
  </si>
  <si>
    <t>Rc enc holmigon El Gallinero</t>
  </si>
  <si>
    <t xml:space="preserve">Centro comunalSector San Pedro </t>
  </si>
  <si>
    <t>Centro ComunalConida L.Piragua</t>
  </si>
  <si>
    <t>Ct.tecnologicoLos Grullones1er Et.</t>
  </si>
  <si>
    <t>Rems bulevarAv lib.Abreu a liceo p</t>
  </si>
  <si>
    <t>TermCapillaFrac.Ab.Camaño Gru</t>
  </si>
  <si>
    <t>Rem Parque Esq.cte vista al valle</t>
  </si>
  <si>
    <t>Rem.PArqueLaPangola2da. Etap</t>
  </si>
  <si>
    <t>Rem.Parque La Piña II</t>
  </si>
  <si>
    <t>Eslabones Vista San  Francisco</t>
  </si>
  <si>
    <t>Acers y Contenes en Las Colinas</t>
  </si>
  <si>
    <t>Acers y Contenes 14 de Junio</t>
  </si>
  <si>
    <t>Acers y Contenes S. N. FT. Uasd</t>
  </si>
  <si>
    <t>Glorieta Parq Los Rieles</t>
  </si>
  <si>
    <t>Centro Comu.Jardines de las Ceja</t>
  </si>
  <si>
    <t>3 Centro Com.distintos septores</t>
  </si>
  <si>
    <t>Aceras  ContenesSector Cahonavo</t>
  </si>
  <si>
    <t>Rem. BulevarAv lib porv.carwash</t>
  </si>
  <si>
    <t>Rem. Parque Andujar 2da Etapa</t>
  </si>
  <si>
    <t>Rem. Parque SectorLosPrados 2et</t>
  </si>
  <si>
    <t>Rem. Parque Espinola 2da. Etapa</t>
  </si>
  <si>
    <t>Rem. Parque villaOlimpica 2daEta</t>
  </si>
  <si>
    <t>Rem. Parque Vital Valle2da,et.t,Az</t>
  </si>
  <si>
    <t>Rem. Parque Calle 27 de feb SFM</t>
  </si>
  <si>
    <t>Rem. Parque LaFortuna2da Etapa</t>
  </si>
  <si>
    <t>Año2026</t>
  </si>
  <si>
    <t xml:space="preserve">Remozparque villa olimpica </t>
  </si>
  <si>
    <t xml:space="preserve">Remoz parque la fortuna </t>
  </si>
  <si>
    <t>Remoz parque el madrigal</t>
  </si>
  <si>
    <t>Remozparque ensanche duarte</t>
  </si>
  <si>
    <t>Remoz parque sector la pangola</t>
  </si>
  <si>
    <t>Contru sistema pluvial en diversos sectores</t>
  </si>
  <si>
    <t>Encementado1600mts.Septorventura grullon</t>
  </si>
  <si>
    <t>Malla Ciclo La co de la Joya y un baden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</si>
</sst>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-* #,##0.00_-;\-* #,##0.00_-;_-* &quot;-&quot;??_-;_-@_-"/>
  </numFmts>
  <fonts count="16" x14ac:knownFonts="1"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8"/>
      <name val="Times New Roman"/>
      <family val="1"/>
    </font>
    <font>
      <sz val="8"/>
      <color theme="1"/>
      <name val="Arial"/>
      <family val="2"/>
    </font>
    <font>
      <b/>
      <sz val="8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164" fontId="2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59">
    <xf numFmtId="0" fontId="0" fillId="0" borderId="0" xfId="0"/>
    <xf numFmtId="0" fontId="4" fillId="0" borderId="0" xfId="2" applyFont="1"/>
    <xf numFmtId="0" fontId="4" fillId="0" borderId="0" xfId="0" applyFont="1"/>
    <xf numFmtId="0" fontId="5" fillId="0" borderId="0" xfId="2" applyFont="1"/>
    <xf numFmtId="0" fontId="5" fillId="0" borderId="0" xfId="0" applyFont="1"/>
    <xf numFmtId="14" fontId="9" fillId="0" borderId="2" xfId="3" applyNumberFormat="1" applyFont="1" applyBorder="1" applyAlignment="1" applyProtection="1">
      <alignment wrapText="1"/>
      <protection locked="0"/>
    </xf>
    <xf numFmtId="0" fontId="9" fillId="0" borderId="2" xfId="3" applyFont="1" applyBorder="1" applyAlignment="1" applyProtection="1">
      <alignment wrapText="1"/>
      <protection locked="0"/>
    </xf>
    <xf numFmtId="0" fontId="10" fillId="0" borderId="2" xfId="3" applyFont="1" applyBorder="1" applyAlignment="1" applyProtection="1">
      <alignment wrapText="1"/>
      <protection locked="0"/>
    </xf>
    <xf numFmtId="0" fontId="9" fillId="0" borderId="2" xfId="3" applyFont="1" applyBorder="1" applyAlignment="1" applyProtection="1">
      <alignment horizontal="left" wrapText="1"/>
      <protection locked="0"/>
    </xf>
    <xf numFmtId="14" fontId="9" fillId="0" borderId="2" xfId="3" quotePrefix="1" applyNumberFormat="1" applyFont="1" applyBorder="1" applyAlignment="1" applyProtection="1">
      <alignment horizontal="left" wrapText="1"/>
      <protection locked="0"/>
    </xf>
    <xf numFmtId="14" fontId="9" fillId="0" borderId="2" xfId="3" applyNumberFormat="1" applyFont="1" applyBorder="1" applyAlignment="1" applyProtection="1">
      <alignment horizontal="left" wrapText="1"/>
      <protection locked="0"/>
    </xf>
    <xf numFmtId="43" fontId="9" fillId="0" borderId="2" xfId="1" applyFont="1" applyBorder="1" applyAlignment="1" applyProtection="1">
      <alignment horizontal="left" wrapText="1"/>
      <protection locked="0"/>
    </xf>
    <xf numFmtId="0" fontId="9" fillId="0" borderId="2" xfId="1" applyNumberFormat="1" applyFont="1" applyBorder="1" applyAlignment="1" applyProtection="1">
      <alignment horizontal="left" wrapText="1"/>
      <protection locked="0"/>
    </xf>
    <xf numFmtId="0" fontId="11" fillId="0" borderId="2" xfId="0" applyFont="1" applyBorder="1" applyAlignment="1">
      <alignment horizontal="left"/>
    </xf>
    <xf numFmtId="0" fontId="10" fillId="0" borderId="2" xfId="3" applyFont="1" applyBorder="1" applyAlignment="1" applyProtection="1">
      <alignment horizontal="left" wrapText="1"/>
      <protection locked="0"/>
    </xf>
    <xf numFmtId="4" fontId="9" fillId="0" borderId="2" xfId="0" applyNumberFormat="1" applyFont="1" applyBorder="1"/>
    <xf numFmtId="43" fontId="9" fillId="0" borderId="2" xfId="5" applyFont="1" applyFill="1" applyBorder="1" applyAlignment="1" applyProtection="1">
      <alignment wrapText="1"/>
      <protection locked="0"/>
    </xf>
    <xf numFmtId="43" fontId="0" fillId="0" borderId="0" xfId="0" applyNumberFormat="1"/>
    <xf numFmtId="43" fontId="0" fillId="0" borderId="0" xfId="1" applyFont="1"/>
    <xf numFmtId="43" fontId="7" fillId="0" borderId="0" xfId="1" applyFont="1" applyBorder="1"/>
    <xf numFmtId="43" fontId="6" fillId="0" borderId="0" xfId="5" applyFont="1" applyBorder="1" applyAlignment="1" applyProtection="1">
      <alignment wrapText="1"/>
      <protection locked="0"/>
    </xf>
    <xf numFmtId="0" fontId="12" fillId="0" borderId="0" xfId="3" applyFont="1"/>
    <xf numFmtId="0" fontId="12" fillId="0" borderId="0" xfId="3" applyFont="1" applyAlignment="1">
      <alignment horizontal="center"/>
    </xf>
    <xf numFmtId="0" fontId="13" fillId="0" borderId="0" xfId="2" applyFont="1"/>
    <xf numFmtId="164" fontId="14" fillId="2" borderId="2" xfId="4" applyFont="1" applyFill="1" applyBorder="1" applyAlignment="1"/>
    <xf numFmtId="164" fontId="14" fillId="2" borderId="0" xfId="4" applyFont="1" applyFill="1" applyBorder="1" applyAlignment="1"/>
    <xf numFmtId="0" fontId="13" fillId="0" borderId="0" xfId="2" applyFont="1" applyAlignment="1">
      <alignment horizontal="right"/>
    </xf>
    <xf numFmtId="164" fontId="14" fillId="0" borderId="0" xfId="4" applyFont="1" applyFill="1" applyBorder="1" applyAlignment="1">
      <alignment horizontal="left"/>
    </xf>
    <xf numFmtId="0" fontId="14" fillId="0" borderId="0" xfId="3" applyFont="1"/>
    <xf numFmtId="0" fontId="14" fillId="0" borderId="0" xfId="2" applyFont="1" applyAlignment="1">
      <alignment horizontal="center"/>
    </xf>
    <xf numFmtId="164" fontId="13" fillId="0" borderId="0" xfId="4" applyFont="1" applyFill="1" applyBorder="1" applyAlignment="1">
      <alignment horizontal="left"/>
    </xf>
    <xf numFmtId="0" fontId="13" fillId="0" borderId="0" xfId="3" applyFont="1" applyAlignment="1">
      <alignment horizontal="center"/>
    </xf>
    <xf numFmtId="164" fontId="13" fillId="2" borderId="0" xfId="4" applyFont="1" applyFill="1" applyBorder="1" applyAlignment="1">
      <alignment horizontal="center"/>
    </xf>
    <xf numFmtId="0" fontId="1" fillId="0" borderId="0" xfId="2" applyFont="1"/>
    <xf numFmtId="0" fontId="10" fillId="0" borderId="2" xfId="2" applyFont="1" applyBorder="1" applyAlignment="1">
      <alignment vertical="top"/>
    </xf>
    <xf numFmtId="43" fontId="15" fillId="0" borderId="2" xfId="5" applyFont="1" applyFill="1" applyBorder="1" applyAlignment="1">
      <alignment wrapText="1"/>
    </xf>
    <xf numFmtId="0" fontId="10" fillId="0" borderId="2" xfId="0" applyFont="1" applyBorder="1" applyAlignment="1">
      <alignment vertical="top"/>
    </xf>
    <xf numFmtId="43" fontId="1" fillId="0" borderId="0" xfId="1" applyFont="1" applyFill="1"/>
    <xf numFmtId="43" fontId="10" fillId="0" borderId="2" xfId="5" applyFont="1" applyFill="1" applyBorder="1" applyAlignment="1" applyProtection="1">
      <alignment wrapText="1"/>
      <protection locked="0"/>
    </xf>
    <xf numFmtId="43" fontId="1" fillId="0" borderId="0" xfId="1" applyFont="1"/>
    <xf numFmtId="43" fontId="1" fillId="0" borderId="2" xfId="1" applyFont="1" applyBorder="1"/>
    <xf numFmtId="43" fontId="10" fillId="0" borderId="2" xfId="5" applyFont="1" applyBorder="1" applyAlignment="1" applyProtection="1">
      <alignment wrapText="1"/>
      <protection locked="0"/>
    </xf>
    <xf numFmtId="43" fontId="10" fillId="0" borderId="2" xfId="5" applyFont="1" applyBorder="1" applyAlignment="1">
      <alignment wrapText="1"/>
    </xf>
    <xf numFmtId="43" fontId="1" fillId="0" borderId="0" xfId="1" applyFont="1" applyBorder="1"/>
    <xf numFmtId="0" fontId="10" fillId="2" borderId="2" xfId="3" applyFont="1" applyFill="1" applyBorder="1" applyAlignment="1" applyProtection="1">
      <alignment wrapText="1"/>
      <protection locked="0"/>
    </xf>
    <xf numFmtId="0" fontId="1" fillId="2" borderId="2" xfId="0" applyFont="1" applyFill="1" applyBorder="1"/>
    <xf numFmtId="43" fontId="1" fillId="2" borderId="2" xfId="1" applyFont="1" applyFill="1" applyBorder="1"/>
    <xf numFmtId="43" fontId="10" fillId="0" borderId="3" xfId="5" applyFont="1" applyFill="1" applyBorder="1" applyAlignment="1" applyProtection="1">
      <alignment wrapText="1"/>
      <protection locked="0"/>
    </xf>
    <xf numFmtId="43" fontId="12" fillId="0" borderId="2" xfId="5" applyFont="1" applyBorder="1" applyAlignment="1" applyProtection="1">
      <alignment wrapText="1"/>
      <protection locked="0"/>
    </xf>
    <xf numFmtId="43" fontId="12" fillId="2" borderId="2" xfId="5" applyFont="1" applyFill="1" applyBorder="1" applyAlignment="1" applyProtection="1">
      <alignment wrapText="1"/>
      <protection locked="0"/>
    </xf>
    <xf numFmtId="0" fontId="1" fillId="0" borderId="0" xfId="0" applyFont="1"/>
    <xf numFmtId="0" fontId="12" fillId="0" borderId="0" xfId="3" applyFont="1" applyAlignment="1">
      <alignment horizontal="center"/>
    </xf>
    <xf numFmtId="0" fontId="10" fillId="0" borderId="0" xfId="3" applyFont="1" applyAlignment="1">
      <alignment horizontal="center"/>
    </xf>
    <xf numFmtId="0" fontId="13" fillId="0" borderId="0" xfId="2" applyFont="1" applyAlignment="1">
      <alignment horizontal="left"/>
    </xf>
    <xf numFmtId="0" fontId="13" fillId="0" borderId="1" xfId="2" applyFont="1" applyBorder="1" applyAlignment="1">
      <alignment horizontal="left"/>
    </xf>
    <xf numFmtId="0" fontId="14" fillId="0" borderId="2" xfId="2" applyFont="1" applyBorder="1" applyAlignment="1">
      <alignment horizontal="center"/>
    </xf>
    <xf numFmtId="0" fontId="12" fillId="3" borderId="2" xfId="3" applyFont="1" applyFill="1" applyBorder="1" applyAlignment="1">
      <alignment horizontal="center" vertical="center" wrapText="1"/>
    </xf>
    <xf numFmtId="14" fontId="13" fillId="2" borderId="2" xfId="1" applyNumberFormat="1" applyFont="1" applyFill="1" applyBorder="1" applyAlignment="1">
      <alignment horizontal="center"/>
    </xf>
    <xf numFmtId="43" fontId="13" fillId="2" borderId="2" xfId="1" applyFont="1" applyFill="1" applyBorder="1" applyAlignment="1">
      <alignment horizontal="center"/>
    </xf>
  </cellXfs>
  <cellStyles count="6">
    <cellStyle name="Millares" xfId="1" builtinId="3"/>
    <cellStyle name="Millares 2 3" xfId="5"/>
    <cellStyle name="Millares 4" xfId="4"/>
    <cellStyle name="Normal" xfId="0" builtinId="0"/>
    <cellStyle name="Normal 2" xfId="3"/>
    <cellStyle name="Normal 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19050</xdr:colOff>
      <xdr:row>0</xdr:row>
      <xdr:rowOff>85725</xdr:rowOff>
    </xdr:from>
    <xdr:to>
      <xdr:col>4</xdr:col>
      <xdr:colOff>76347</xdr:colOff>
      <xdr:row>2</xdr:row>
      <xdr:rowOff>31013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FC3822A7-74A3-46F8-A5F6-D938077C00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86150" y="276225"/>
          <a:ext cx="1606697" cy="69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6"/>
  <sheetViews>
    <sheetView tabSelected="1" topLeftCell="A61" workbookViewId="0">
      <selection activeCell="J18" sqref="J18"/>
    </sheetView>
  </sheetViews>
  <sheetFormatPr baseColWidth="10" defaultRowHeight="11.25" x14ac:dyDescent="0.2"/>
  <cols>
    <col min="1" max="1" width="41" customWidth="1"/>
    <col min="2" max="2" width="8.6640625" customWidth="1"/>
    <col min="3" max="3" width="9.1640625" customWidth="1"/>
    <col min="4" max="4" width="16.1640625" customWidth="1"/>
    <col min="5" max="5" width="25.5" customWidth="1"/>
    <col min="6" max="6" width="15" customWidth="1"/>
    <col min="7" max="7" width="16.1640625" customWidth="1"/>
    <col min="8" max="8" width="12.33203125" customWidth="1"/>
    <col min="11" max="11" width="18.83203125" customWidth="1"/>
  </cols>
  <sheetData>
    <row r="1" spans="1:9" ht="15.75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15.75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.75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2" x14ac:dyDescent="0.2">
      <c r="A4" s="3"/>
      <c r="B4" s="3"/>
      <c r="C4" s="3"/>
      <c r="D4" s="3"/>
      <c r="E4" s="3"/>
      <c r="F4" s="3"/>
      <c r="G4" s="3"/>
      <c r="H4" s="3"/>
      <c r="I4" s="3"/>
    </row>
    <row r="5" spans="1:9" x14ac:dyDescent="0.2">
      <c r="A5" s="51" t="s">
        <v>0</v>
      </c>
      <c r="B5" s="51"/>
      <c r="C5" s="51"/>
      <c r="D5" s="51"/>
      <c r="E5" s="51"/>
      <c r="F5" s="51"/>
      <c r="G5" s="51"/>
      <c r="H5" s="51"/>
      <c r="I5" s="21"/>
    </row>
    <row r="6" spans="1:9" x14ac:dyDescent="0.2">
      <c r="A6" s="52" t="s">
        <v>1</v>
      </c>
      <c r="B6" s="52"/>
      <c r="C6" s="52"/>
      <c r="D6" s="52"/>
      <c r="E6" s="52"/>
      <c r="F6" s="52"/>
      <c r="G6" s="52"/>
      <c r="H6" s="52"/>
      <c r="I6" s="52"/>
    </row>
    <row r="7" spans="1:9" x14ac:dyDescent="0.2">
      <c r="A7" s="51" t="s">
        <v>2</v>
      </c>
      <c r="B7" s="51"/>
      <c r="C7" s="51"/>
      <c r="D7" s="51"/>
      <c r="E7" s="51"/>
      <c r="F7" s="51"/>
      <c r="G7" s="51"/>
      <c r="H7" s="51"/>
      <c r="I7" s="51"/>
    </row>
    <row r="8" spans="1:9" x14ac:dyDescent="0.2">
      <c r="A8" s="22"/>
      <c r="B8" s="22"/>
      <c r="C8" s="22"/>
      <c r="D8" s="22"/>
      <c r="E8" s="22"/>
      <c r="F8" s="22"/>
      <c r="G8" s="22"/>
      <c r="H8" s="22"/>
      <c r="I8" s="22"/>
    </row>
    <row r="9" spans="1:9" x14ac:dyDescent="0.2">
      <c r="A9" s="23"/>
      <c r="B9" s="53" t="s">
        <v>3</v>
      </c>
      <c r="C9" s="54"/>
      <c r="D9" s="24" t="s">
        <v>4</v>
      </c>
      <c r="E9" s="24"/>
      <c r="F9" s="25"/>
      <c r="G9" s="26"/>
      <c r="H9" s="27"/>
      <c r="I9" s="28"/>
    </row>
    <row r="10" spans="1:9" x14ac:dyDescent="0.2">
      <c r="A10" s="23"/>
      <c r="B10" s="53" t="s">
        <v>5</v>
      </c>
      <c r="C10" s="54"/>
      <c r="D10" s="55">
        <v>7117</v>
      </c>
      <c r="E10" s="55"/>
      <c r="F10" s="29"/>
      <c r="G10" s="23"/>
      <c r="H10" s="30"/>
      <c r="I10" s="31"/>
    </row>
    <row r="11" spans="1:9" x14ac:dyDescent="0.2">
      <c r="A11" s="23"/>
      <c r="B11" s="53" t="s">
        <v>6</v>
      </c>
      <c r="C11" s="54"/>
      <c r="D11" s="57">
        <v>46203</v>
      </c>
      <c r="E11" s="58"/>
      <c r="F11" s="32"/>
      <c r="G11" s="26"/>
      <c r="H11" s="30"/>
      <c r="I11" s="31"/>
    </row>
    <row r="12" spans="1:9" x14ac:dyDescent="0.2">
      <c r="A12" s="22"/>
      <c r="B12" s="22"/>
      <c r="C12" s="22"/>
      <c r="D12" s="22"/>
      <c r="E12" s="22"/>
      <c r="F12" s="22"/>
      <c r="G12" s="22"/>
      <c r="H12" s="22"/>
      <c r="I12" s="22"/>
    </row>
    <row r="13" spans="1:9" x14ac:dyDescent="0.2">
      <c r="A13" s="33"/>
      <c r="B13" s="33"/>
      <c r="C13" s="33"/>
      <c r="D13" s="33"/>
      <c r="E13" s="33"/>
      <c r="F13" s="33"/>
      <c r="G13" s="33"/>
      <c r="H13" s="33"/>
      <c r="I13" s="33"/>
    </row>
    <row r="14" spans="1:9" x14ac:dyDescent="0.2">
      <c r="A14" s="33"/>
      <c r="B14" s="33"/>
      <c r="C14" s="33"/>
      <c r="D14" s="33"/>
      <c r="E14" s="33"/>
      <c r="F14" s="33"/>
      <c r="G14" s="33"/>
      <c r="H14" s="33"/>
      <c r="I14" s="33"/>
    </row>
    <row r="15" spans="1:9" ht="24.95" customHeight="1" x14ac:dyDescent="0.2">
      <c r="A15" s="56" t="s">
        <v>18</v>
      </c>
      <c r="B15" s="56" t="s">
        <v>7</v>
      </c>
      <c r="C15" s="56" t="s">
        <v>8</v>
      </c>
      <c r="D15" s="56" t="s">
        <v>9</v>
      </c>
      <c r="E15" s="56" t="s">
        <v>10</v>
      </c>
      <c r="F15" s="56" t="s">
        <v>46</v>
      </c>
      <c r="G15" s="56" t="s">
        <v>11</v>
      </c>
      <c r="H15" s="56" t="s">
        <v>12</v>
      </c>
      <c r="I15" s="33"/>
    </row>
    <row r="16" spans="1:9" ht="24.95" customHeight="1" x14ac:dyDescent="0.2">
      <c r="A16" s="56"/>
      <c r="B16" s="56"/>
      <c r="C16" s="56"/>
      <c r="D16" s="56"/>
      <c r="E16" s="56"/>
      <c r="F16" s="56"/>
      <c r="G16" s="56"/>
      <c r="H16" s="56"/>
      <c r="I16" s="33"/>
    </row>
    <row r="17" spans="1:11" ht="12" customHeight="1" x14ac:dyDescent="0.2">
      <c r="A17" s="34" t="s">
        <v>13</v>
      </c>
      <c r="B17" s="5" t="s">
        <v>36</v>
      </c>
      <c r="C17" s="5" t="s">
        <v>14</v>
      </c>
      <c r="D17" s="15">
        <v>76513113</v>
      </c>
      <c r="E17" s="15">
        <v>35055741</v>
      </c>
      <c r="F17" s="15">
        <v>0</v>
      </c>
      <c r="G17" s="16">
        <v>51333931</v>
      </c>
      <c r="H17" s="35" t="s">
        <v>15</v>
      </c>
      <c r="I17" s="33"/>
    </row>
    <row r="18" spans="1:11" ht="12" customHeight="1" x14ac:dyDescent="0.2">
      <c r="A18" s="34" t="s">
        <v>87</v>
      </c>
      <c r="B18" s="5" t="s">
        <v>16</v>
      </c>
      <c r="C18" s="8" t="s">
        <v>19</v>
      </c>
      <c r="D18" s="15">
        <v>2005560</v>
      </c>
      <c r="E18" s="16">
        <v>1864150</v>
      </c>
      <c r="F18" s="16">
        <v>0</v>
      </c>
      <c r="G18" s="16">
        <v>151410</v>
      </c>
      <c r="H18" s="35">
        <v>0</v>
      </c>
      <c r="I18" s="33"/>
    </row>
    <row r="19" spans="1:11" ht="12" customHeight="1" x14ac:dyDescent="0.2">
      <c r="A19" s="36" t="s">
        <v>88</v>
      </c>
      <c r="B19" s="5" t="s">
        <v>17</v>
      </c>
      <c r="C19" s="9" t="s">
        <v>21</v>
      </c>
      <c r="D19" s="15">
        <v>782036</v>
      </c>
      <c r="E19" s="16">
        <v>635801</v>
      </c>
      <c r="F19" s="16">
        <v>0</v>
      </c>
      <c r="G19" s="16">
        <v>146235</v>
      </c>
      <c r="H19" s="35">
        <v>0</v>
      </c>
      <c r="I19" s="33"/>
    </row>
    <row r="20" spans="1:11" ht="12" customHeight="1" x14ac:dyDescent="0.2">
      <c r="A20" s="36" t="s">
        <v>25</v>
      </c>
      <c r="B20" s="5" t="s">
        <v>37</v>
      </c>
      <c r="C20" s="10" t="s">
        <v>20</v>
      </c>
      <c r="D20" s="15">
        <v>1594102</v>
      </c>
      <c r="E20" s="37">
        <v>1116140</v>
      </c>
      <c r="F20" s="38">
        <v>0</v>
      </c>
      <c r="G20" s="16">
        <v>477962</v>
      </c>
      <c r="H20" s="35"/>
      <c r="I20" s="39"/>
      <c r="K20" s="19"/>
    </row>
    <row r="21" spans="1:11" ht="12" customHeight="1" x14ac:dyDescent="0.2">
      <c r="A21" s="7" t="s">
        <v>22</v>
      </c>
      <c r="B21" s="6" t="s">
        <v>23</v>
      </c>
      <c r="C21" s="11" t="s">
        <v>24</v>
      </c>
      <c r="D21" s="40">
        <v>806386</v>
      </c>
      <c r="E21" s="41">
        <v>458804</v>
      </c>
      <c r="F21" s="41">
        <v>0</v>
      </c>
      <c r="G21" s="41">
        <v>347582</v>
      </c>
      <c r="H21" s="42"/>
      <c r="I21" s="33"/>
      <c r="K21" s="20"/>
    </row>
    <row r="22" spans="1:11" ht="12" customHeight="1" x14ac:dyDescent="0.2">
      <c r="A22" s="7" t="s">
        <v>26</v>
      </c>
      <c r="B22" s="6" t="s">
        <v>23</v>
      </c>
      <c r="C22" s="12" t="s">
        <v>24</v>
      </c>
      <c r="D22" s="40">
        <v>700000</v>
      </c>
      <c r="E22" s="40">
        <v>360891</v>
      </c>
      <c r="F22" s="41">
        <v>0</v>
      </c>
      <c r="G22" s="41">
        <v>339109</v>
      </c>
      <c r="H22" s="42"/>
      <c r="I22" s="33"/>
      <c r="K22" s="17"/>
    </row>
    <row r="23" spans="1:11" ht="12" customHeight="1" x14ac:dyDescent="0.2">
      <c r="A23" s="7" t="s">
        <v>28</v>
      </c>
      <c r="B23" s="6" t="s">
        <v>23</v>
      </c>
      <c r="C23" s="12" t="s">
        <v>24</v>
      </c>
      <c r="D23" s="40">
        <v>1500000</v>
      </c>
      <c r="E23" s="40">
        <v>1000000</v>
      </c>
      <c r="F23" s="41">
        <v>0</v>
      </c>
      <c r="G23" s="41">
        <v>500000</v>
      </c>
      <c r="H23" s="42"/>
      <c r="I23" s="33"/>
    </row>
    <row r="24" spans="1:11" ht="12" customHeight="1" x14ac:dyDescent="0.2">
      <c r="A24" s="7" t="s">
        <v>27</v>
      </c>
      <c r="B24" s="6" t="s">
        <v>23</v>
      </c>
      <c r="C24" s="12" t="s">
        <v>24</v>
      </c>
      <c r="D24" s="40">
        <v>1000000</v>
      </c>
      <c r="E24" s="40">
        <v>461258</v>
      </c>
      <c r="F24" s="41">
        <v>0</v>
      </c>
      <c r="G24" s="41">
        <v>538741</v>
      </c>
      <c r="H24" s="42"/>
      <c r="I24" s="33"/>
    </row>
    <row r="25" spans="1:11" ht="12" customHeight="1" x14ac:dyDescent="0.2">
      <c r="A25" s="7" t="s">
        <v>33</v>
      </c>
      <c r="B25" s="6" t="s">
        <v>23</v>
      </c>
      <c r="C25" s="12" t="s">
        <v>24</v>
      </c>
      <c r="D25" s="40">
        <v>27001069</v>
      </c>
      <c r="E25" s="40">
        <v>22994283</v>
      </c>
      <c r="F25" s="41">
        <v>18910367</v>
      </c>
      <c r="G25" s="41">
        <f>D25-E25</f>
        <v>4006786</v>
      </c>
      <c r="H25" s="42"/>
      <c r="I25" s="33"/>
      <c r="K25" s="19"/>
    </row>
    <row r="26" spans="1:11" ht="12" customHeight="1" x14ac:dyDescent="0.2">
      <c r="A26" s="7" t="s">
        <v>29</v>
      </c>
      <c r="B26" s="6" t="s">
        <v>23</v>
      </c>
      <c r="C26" s="12" t="s">
        <v>24</v>
      </c>
      <c r="D26" s="40">
        <v>87935685</v>
      </c>
      <c r="E26" s="40">
        <v>55250037.460000001</v>
      </c>
      <c r="F26" s="40">
        <v>28417290.52</v>
      </c>
      <c r="G26" s="41">
        <f>D26-E26</f>
        <v>32685647.539999999</v>
      </c>
      <c r="H26" s="42"/>
      <c r="I26" s="33"/>
      <c r="K26" s="18"/>
    </row>
    <row r="27" spans="1:11" ht="12" customHeight="1" x14ac:dyDescent="0.2">
      <c r="A27" s="7" t="s">
        <v>34</v>
      </c>
      <c r="B27" s="6" t="s">
        <v>23</v>
      </c>
      <c r="C27" s="12" t="s">
        <v>24</v>
      </c>
      <c r="D27" s="40">
        <v>2991320</v>
      </c>
      <c r="E27" s="40">
        <v>1475180</v>
      </c>
      <c r="F27" s="41">
        <v>0</v>
      </c>
      <c r="G27" s="41">
        <v>1516140</v>
      </c>
      <c r="H27" s="42"/>
      <c r="I27" s="33"/>
      <c r="K27" s="17"/>
    </row>
    <row r="28" spans="1:11" ht="12" customHeight="1" x14ac:dyDescent="0.2">
      <c r="A28" s="7" t="s">
        <v>30</v>
      </c>
      <c r="B28" s="6" t="s">
        <v>23</v>
      </c>
      <c r="C28" s="12" t="s">
        <v>24</v>
      </c>
      <c r="D28" s="40">
        <v>601910</v>
      </c>
      <c r="E28" s="40">
        <v>90286</v>
      </c>
      <c r="F28" s="41">
        <v>0</v>
      </c>
      <c r="G28" s="41">
        <v>511624</v>
      </c>
      <c r="H28" s="42"/>
      <c r="I28" s="33"/>
    </row>
    <row r="29" spans="1:11" ht="12" customHeight="1" x14ac:dyDescent="0.2">
      <c r="A29" s="7" t="s">
        <v>31</v>
      </c>
      <c r="B29" s="6" t="s">
        <v>23</v>
      </c>
      <c r="C29" s="12" t="s">
        <v>24</v>
      </c>
      <c r="D29" s="40">
        <v>722492</v>
      </c>
      <c r="E29" s="40">
        <v>288985</v>
      </c>
      <c r="F29" s="41">
        <v>0</v>
      </c>
      <c r="G29" s="41">
        <v>433985</v>
      </c>
      <c r="H29" s="42"/>
      <c r="I29" s="33"/>
    </row>
    <row r="30" spans="1:11" ht="12" customHeight="1" x14ac:dyDescent="0.2">
      <c r="A30" s="7" t="s">
        <v>81</v>
      </c>
      <c r="B30" s="6" t="s">
        <v>23</v>
      </c>
      <c r="C30" s="12" t="s">
        <v>24</v>
      </c>
      <c r="D30" s="40">
        <v>620342</v>
      </c>
      <c r="E30" s="40">
        <v>244049</v>
      </c>
      <c r="F30" s="41">
        <v>0</v>
      </c>
      <c r="G30" s="41">
        <v>376293</v>
      </c>
      <c r="H30" s="42"/>
      <c r="I30" s="33"/>
    </row>
    <row r="31" spans="1:11" ht="12" customHeight="1" x14ac:dyDescent="0.2">
      <c r="A31" s="7" t="s">
        <v>82</v>
      </c>
      <c r="B31" s="6" t="s">
        <v>23</v>
      </c>
      <c r="C31" s="8" t="s">
        <v>24</v>
      </c>
      <c r="D31" s="41">
        <v>485891</v>
      </c>
      <c r="E31" s="41">
        <v>350208</v>
      </c>
      <c r="F31" s="41">
        <v>0</v>
      </c>
      <c r="G31" s="41">
        <v>135683</v>
      </c>
      <c r="H31" s="42"/>
      <c r="I31" s="33"/>
    </row>
    <row r="32" spans="1:11" ht="12" customHeight="1" x14ac:dyDescent="0.2">
      <c r="A32" s="7" t="s">
        <v>83</v>
      </c>
      <c r="B32" s="6" t="s">
        <v>32</v>
      </c>
      <c r="C32" s="13" t="s">
        <v>24</v>
      </c>
      <c r="D32" s="41">
        <v>463224</v>
      </c>
      <c r="E32" s="41">
        <v>69484</v>
      </c>
      <c r="F32" s="41">
        <v>0</v>
      </c>
      <c r="G32" s="41">
        <v>393740</v>
      </c>
      <c r="H32" s="42"/>
      <c r="I32" s="33"/>
    </row>
    <row r="33" spans="1:11" ht="12" customHeight="1" x14ac:dyDescent="0.2">
      <c r="A33" s="7" t="s">
        <v>84</v>
      </c>
      <c r="B33" s="6" t="s">
        <v>23</v>
      </c>
      <c r="C33" s="8" t="s">
        <v>24</v>
      </c>
      <c r="D33" s="41">
        <v>173280</v>
      </c>
      <c r="E33" s="41">
        <v>25992</v>
      </c>
      <c r="F33" s="41">
        <v>0</v>
      </c>
      <c r="G33" s="41">
        <v>147288</v>
      </c>
      <c r="H33" s="42"/>
      <c r="I33" s="43"/>
    </row>
    <row r="34" spans="1:11" ht="12" customHeight="1" x14ac:dyDescent="0.2">
      <c r="A34" s="7" t="s">
        <v>85</v>
      </c>
      <c r="B34" s="6" t="s">
        <v>23</v>
      </c>
      <c r="C34" s="8" t="s">
        <v>24</v>
      </c>
      <c r="D34" s="41">
        <v>251104</v>
      </c>
      <c r="E34" s="41">
        <v>37666</v>
      </c>
      <c r="F34" s="41">
        <v>0</v>
      </c>
      <c r="G34" s="41">
        <v>213438</v>
      </c>
      <c r="H34" s="42"/>
      <c r="I34" s="33"/>
    </row>
    <row r="35" spans="1:11" ht="12" customHeight="1" x14ac:dyDescent="0.2">
      <c r="A35" s="44" t="s">
        <v>86</v>
      </c>
      <c r="B35" s="7" t="s">
        <v>23</v>
      </c>
      <c r="C35" s="14" t="s">
        <v>24</v>
      </c>
      <c r="D35" s="41">
        <v>37265927</v>
      </c>
      <c r="E35" s="41">
        <v>29027049.530000001</v>
      </c>
      <c r="F35" s="41">
        <v>17231096.530000001</v>
      </c>
      <c r="G35" s="41">
        <f>D35-E35</f>
        <v>8238877.4699999988</v>
      </c>
      <c r="H35" s="42"/>
      <c r="I35" s="33"/>
      <c r="K35" s="18"/>
    </row>
    <row r="36" spans="1:11" ht="12" customHeight="1" x14ac:dyDescent="0.2">
      <c r="A36" s="45" t="s">
        <v>38</v>
      </c>
      <c r="B36" s="7" t="s">
        <v>80</v>
      </c>
      <c r="C36" s="14" t="s">
        <v>80</v>
      </c>
      <c r="D36" s="41">
        <v>1491475</v>
      </c>
      <c r="E36" s="46">
        <v>447443</v>
      </c>
      <c r="F36" s="46">
        <v>447443</v>
      </c>
      <c r="G36" s="41">
        <f>D36-F36</f>
        <v>1044032</v>
      </c>
      <c r="H36" s="42"/>
      <c r="I36" s="33"/>
      <c r="K36" s="18"/>
    </row>
    <row r="37" spans="1:11" ht="12" customHeight="1" x14ac:dyDescent="0.2">
      <c r="A37" s="45" t="s">
        <v>39</v>
      </c>
      <c r="B37" s="7" t="s">
        <v>80</v>
      </c>
      <c r="C37" s="14" t="s">
        <v>80</v>
      </c>
      <c r="D37" s="41">
        <v>2577905</v>
      </c>
      <c r="E37" s="46">
        <v>773372</v>
      </c>
      <c r="F37" s="46">
        <v>773372</v>
      </c>
      <c r="G37" s="41" cm="1">
        <f t="array" ref="G37:G76">D37:D76-F37:F76</f>
        <v>1804533</v>
      </c>
      <c r="H37" s="42"/>
      <c r="I37" s="33"/>
      <c r="K37" s="17"/>
    </row>
    <row r="38" spans="1:11" ht="12" customHeight="1" x14ac:dyDescent="0.2">
      <c r="A38" s="45" t="s">
        <v>40</v>
      </c>
      <c r="B38" s="7" t="s">
        <v>80</v>
      </c>
      <c r="C38" s="14" t="s">
        <v>80</v>
      </c>
      <c r="D38" s="41">
        <v>4985263</v>
      </c>
      <c r="E38" s="46">
        <v>1495579</v>
      </c>
      <c r="F38" s="46">
        <v>1495579</v>
      </c>
      <c r="G38" s="41">
        <v>3489684</v>
      </c>
      <c r="H38" s="42"/>
      <c r="I38" s="33"/>
    </row>
    <row r="39" spans="1:11" ht="12" customHeight="1" x14ac:dyDescent="0.2">
      <c r="A39" s="45" t="s">
        <v>41</v>
      </c>
      <c r="B39" s="7" t="s">
        <v>80</v>
      </c>
      <c r="C39" s="14" t="s">
        <v>80</v>
      </c>
      <c r="D39" s="41">
        <v>407287</v>
      </c>
      <c r="E39" s="46">
        <v>122186</v>
      </c>
      <c r="F39" s="46">
        <v>122186</v>
      </c>
      <c r="G39" s="41">
        <v>285101</v>
      </c>
      <c r="H39" s="42"/>
      <c r="I39" s="33"/>
    </row>
    <row r="40" spans="1:11" ht="12" customHeight="1" x14ac:dyDescent="0.2">
      <c r="A40" s="45" t="s">
        <v>42</v>
      </c>
      <c r="B40" s="7" t="s">
        <v>80</v>
      </c>
      <c r="C40" s="14" t="s">
        <v>80</v>
      </c>
      <c r="D40" s="41">
        <v>720039</v>
      </c>
      <c r="E40" s="46">
        <v>216012</v>
      </c>
      <c r="F40" s="46">
        <v>216012</v>
      </c>
      <c r="G40" s="41">
        <v>504027</v>
      </c>
      <c r="H40" s="42"/>
      <c r="I40" s="33"/>
    </row>
    <row r="41" spans="1:11" ht="12" customHeight="1" x14ac:dyDescent="0.2">
      <c r="A41" s="45" t="s">
        <v>43</v>
      </c>
      <c r="B41" s="7" t="s">
        <v>80</v>
      </c>
      <c r="C41" s="14" t="s">
        <v>80</v>
      </c>
      <c r="D41" s="41">
        <v>787989</v>
      </c>
      <c r="E41" s="46">
        <v>236397</v>
      </c>
      <c r="F41" s="46">
        <v>236397</v>
      </c>
      <c r="G41" s="41">
        <v>551592</v>
      </c>
      <c r="H41" s="42"/>
      <c r="I41" s="33"/>
    </row>
    <row r="42" spans="1:11" ht="12" customHeight="1" x14ac:dyDescent="0.2">
      <c r="A42" s="45" t="s">
        <v>45</v>
      </c>
      <c r="B42" s="7" t="s">
        <v>80</v>
      </c>
      <c r="C42" s="14" t="s">
        <v>80</v>
      </c>
      <c r="D42" s="41">
        <v>430573</v>
      </c>
      <c r="E42" s="46">
        <v>129172</v>
      </c>
      <c r="F42" s="46">
        <v>129172</v>
      </c>
      <c r="G42" s="41">
        <v>301401</v>
      </c>
      <c r="H42" s="42"/>
      <c r="I42" s="33"/>
    </row>
    <row r="43" spans="1:11" ht="12" customHeight="1" x14ac:dyDescent="0.2">
      <c r="A43" s="45" t="s">
        <v>44</v>
      </c>
      <c r="B43" s="7" t="s">
        <v>80</v>
      </c>
      <c r="C43" s="14" t="s">
        <v>80</v>
      </c>
      <c r="D43" s="41">
        <v>2529415</v>
      </c>
      <c r="E43" s="46">
        <v>758824</v>
      </c>
      <c r="F43" s="46">
        <v>758824</v>
      </c>
      <c r="G43" s="41">
        <v>1770591</v>
      </c>
      <c r="H43" s="42"/>
      <c r="I43" s="33"/>
    </row>
    <row r="44" spans="1:11" ht="12" customHeight="1" x14ac:dyDescent="0.2">
      <c r="A44" s="45" t="s">
        <v>47</v>
      </c>
      <c r="B44" s="7" t="s">
        <v>80</v>
      </c>
      <c r="C44" s="14" t="s">
        <v>80</v>
      </c>
      <c r="D44" s="41">
        <v>2529415</v>
      </c>
      <c r="E44" s="46">
        <v>758824</v>
      </c>
      <c r="F44" s="46">
        <v>758824</v>
      </c>
      <c r="G44" s="41">
        <v>1770591</v>
      </c>
      <c r="H44" s="42"/>
      <c r="I44" s="33"/>
    </row>
    <row r="45" spans="1:11" ht="12" customHeight="1" x14ac:dyDescent="0.2">
      <c r="A45" s="45" t="s">
        <v>48</v>
      </c>
      <c r="B45" s="7" t="s">
        <v>80</v>
      </c>
      <c r="C45" s="14" t="s">
        <v>80</v>
      </c>
      <c r="D45" s="41">
        <v>2134344</v>
      </c>
      <c r="E45" s="46">
        <v>640303</v>
      </c>
      <c r="F45" s="46">
        <v>640303</v>
      </c>
      <c r="G45" s="41">
        <v>1494041</v>
      </c>
      <c r="H45" s="42"/>
      <c r="I45" s="33"/>
    </row>
    <row r="46" spans="1:11" ht="12" customHeight="1" x14ac:dyDescent="0.2">
      <c r="A46" s="45" t="s">
        <v>49</v>
      </c>
      <c r="B46" s="7" t="s">
        <v>80</v>
      </c>
      <c r="C46" s="14" t="s">
        <v>80</v>
      </c>
      <c r="D46" s="41">
        <v>2564860</v>
      </c>
      <c r="E46" s="46">
        <v>769458</v>
      </c>
      <c r="F46" s="46">
        <v>769458</v>
      </c>
      <c r="G46" s="41">
        <v>1795402</v>
      </c>
      <c r="H46" s="42"/>
      <c r="I46" s="33"/>
    </row>
    <row r="47" spans="1:11" ht="12" customHeight="1" x14ac:dyDescent="0.2">
      <c r="A47" s="45" t="s">
        <v>50</v>
      </c>
      <c r="B47" s="7" t="s">
        <v>80</v>
      </c>
      <c r="C47" s="14" t="s">
        <v>80</v>
      </c>
      <c r="D47" s="41">
        <v>2286006</v>
      </c>
      <c r="E47" s="46">
        <v>685802</v>
      </c>
      <c r="F47" s="46">
        <v>685802</v>
      </c>
      <c r="G47" s="41">
        <v>1600204</v>
      </c>
      <c r="H47" s="42"/>
      <c r="I47" s="33"/>
    </row>
    <row r="48" spans="1:11" ht="12" customHeight="1" x14ac:dyDescent="0.2">
      <c r="A48" s="45" t="s">
        <v>51</v>
      </c>
      <c r="B48" s="7" t="s">
        <v>80</v>
      </c>
      <c r="C48" s="14" t="s">
        <v>80</v>
      </c>
      <c r="D48" s="41">
        <v>2272339</v>
      </c>
      <c r="E48" s="46">
        <v>681702</v>
      </c>
      <c r="F48" s="46">
        <v>681702</v>
      </c>
      <c r="G48" s="41">
        <v>1590637</v>
      </c>
      <c r="H48" s="42"/>
      <c r="I48" s="33"/>
    </row>
    <row r="49" spans="1:9" ht="12" customHeight="1" x14ac:dyDescent="0.2">
      <c r="A49" s="45" t="s">
        <v>52</v>
      </c>
      <c r="B49" s="7" t="s">
        <v>80</v>
      </c>
      <c r="C49" s="14" t="s">
        <v>80</v>
      </c>
      <c r="D49" s="41">
        <v>2041200</v>
      </c>
      <c r="E49" s="46">
        <v>612360</v>
      </c>
      <c r="F49" s="46">
        <v>612360</v>
      </c>
      <c r="G49" s="41">
        <v>1428840</v>
      </c>
      <c r="H49" s="42"/>
      <c r="I49" s="33"/>
    </row>
    <row r="50" spans="1:9" ht="12" customHeight="1" x14ac:dyDescent="0.2">
      <c r="A50" s="45" t="s">
        <v>53</v>
      </c>
      <c r="B50" s="7" t="s">
        <v>80</v>
      </c>
      <c r="C50" s="14" t="s">
        <v>80</v>
      </c>
      <c r="D50" s="41">
        <v>2018044</v>
      </c>
      <c r="E50" s="46">
        <v>605413</v>
      </c>
      <c r="F50" s="46">
        <v>605413</v>
      </c>
      <c r="G50" s="41">
        <v>1412631</v>
      </c>
      <c r="H50" s="42"/>
      <c r="I50" s="33"/>
    </row>
    <row r="51" spans="1:9" ht="12" customHeight="1" x14ac:dyDescent="0.2">
      <c r="A51" s="45" t="s">
        <v>54</v>
      </c>
      <c r="B51" s="7" t="s">
        <v>80</v>
      </c>
      <c r="C51" s="14" t="s">
        <v>80</v>
      </c>
      <c r="D51" s="41">
        <v>2008836</v>
      </c>
      <c r="E51" s="46">
        <v>602651</v>
      </c>
      <c r="F51" s="46">
        <v>602651</v>
      </c>
      <c r="G51" s="41">
        <v>1406185</v>
      </c>
      <c r="H51" s="42"/>
      <c r="I51" s="33"/>
    </row>
    <row r="52" spans="1:9" ht="12" customHeight="1" x14ac:dyDescent="0.2">
      <c r="A52" s="45" t="s">
        <v>55</v>
      </c>
      <c r="B52" s="7" t="s">
        <v>80</v>
      </c>
      <c r="C52" s="14" t="s">
        <v>80</v>
      </c>
      <c r="D52" s="41">
        <v>486722</v>
      </c>
      <c r="E52" s="46">
        <v>146017</v>
      </c>
      <c r="F52" s="46">
        <v>146017</v>
      </c>
      <c r="G52" s="41">
        <v>340705</v>
      </c>
      <c r="H52" s="42"/>
      <c r="I52" s="33"/>
    </row>
    <row r="53" spans="1:9" ht="12" customHeight="1" x14ac:dyDescent="0.2">
      <c r="A53" s="45" t="s">
        <v>56</v>
      </c>
      <c r="B53" s="7" t="s">
        <v>80</v>
      </c>
      <c r="C53" s="14" t="s">
        <v>80</v>
      </c>
      <c r="D53" s="41">
        <v>873047</v>
      </c>
      <c r="E53" s="46">
        <v>261914</v>
      </c>
      <c r="F53" s="46">
        <v>261914</v>
      </c>
      <c r="G53" s="41">
        <v>611133</v>
      </c>
      <c r="H53" s="42"/>
      <c r="I53" s="33"/>
    </row>
    <row r="54" spans="1:9" ht="12" customHeight="1" x14ac:dyDescent="0.2">
      <c r="A54" s="45" t="s">
        <v>57</v>
      </c>
      <c r="B54" s="7" t="s">
        <v>80</v>
      </c>
      <c r="C54" s="14" t="s">
        <v>80</v>
      </c>
      <c r="D54" s="41">
        <v>2120598</v>
      </c>
      <c r="E54" s="46">
        <v>636179</v>
      </c>
      <c r="F54" s="46">
        <v>636179</v>
      </c>
      <c r="G54" s="41">
        <v>1484419</v>
      </c>
      <c r="H54" s="42"/>
      <c r="I54" s="33"/>
    </row>
    <row r="55" spans="1:9" ht="12" customHeight="1" x14ac:dyDescent="0.2">
      <c r="A55" s="45" t="s">
        <v>58</v>
      </c>
      <c r="B55" s="7" t="s">
        <v>80</v>
      </c>
      <c r="C55" s="14" t="s">
        <v>80</v>
      </c>
      <c r="D55" s="41">
        <v>2870775</v>
      </c>
      <c r="E55" s="46">
        <v>861232</v>
      </c>
      <c r="F55" s="46">
        <v>861232</v>
      </c>
      <c r="G55" s="41">
        <v>2009543</v>
      </c>
      <c r="H55" s="42"/>
      <c r="I55" s="33"/>
    </row>
    <row r="56" spans="1:9" ht="12" customHeight="1" x14ac:dyDescent="0.2">
      <c r="A56" s="45" t="s">
        <v>59</v>
      </c>
      <c r="B56" s="7" t="s">
        <v>80</v>
      </c>
      <c r="C56" s="14" t="s">
        <v>80</v>
      </c>
      <c r="D56" s="41">
        <v>5179650</v>
      </c>
      <c r="E56" s="46">
        <v>1553895</v>
      </c>
      <c r="F56" s="46">
        <v>1553895</v>
      </c>
      <c r="G56" s="41">
        <v>3625755</v>
      </c>
      <c r="H56" s="42"/>
      <c r="I56" s="33"/>
    </row>
    <row r="57" spans="1:9" ht="12" customHeight="1" x14ac:dyDescent="0.2">
      <c r="A57" s="45" t="s">
        <v>60</v>
      </c>
      <c r="B57" s="7" t="s">
        <v>80</v>
      </c>
      <c r="C57" s="14" t="s">
        <v>80</v>
      </c>
      <c r="D57" s="41">
        <v>2016525</v>
      </c>
      <c r="E57" s="46">
        <v>604958</v>
      </c>
      <c r="F57" s="46">
        <v>604958</v>
      </c>
      <c r="G57" s="41">
        <v>1411567</v>
      </c>
      <c r="H57" s="42"/>
      <c r="I57" s="33"/>
    </row>
    <row r="58" spans="1:9" ht="12" customHeight="1" x14ac:dyDescent="0.2">
      <c r="A58" s="45" t="s">
        <v>61</v>
      </c>
      <c r="B58" s="7" t="s">
        <v>80</v>
      </c>
      <c r="C58" s="14" t="s">
        <v>80</v>
      </c>
      <c r="D58" s="41">
        <v>902606</v>
      </c>
      <c r="E58" s="46">
        <v>270782</v>
      </c>
      <c r="F58" s="46">
        <v>270782</v>
      </c>
      <c r="G58" s="41">
        <v>631824</v>
      </c>
      <c r="H58" s="42"/>
      <c r="I58" s="33"/>
    </row>
    <row r="59" spans="1:9" ht="12" customHeight="1" x14ac:dyDescent="0.2">
      <c r="A59" s="45" t="s">
        <v>62</v>
      </c>
      <c r="B59" s="7" t="s">
        <v>80</v>
      </c>
      <c r="C59" s="14" t="s">
        <v>80</v>
      </c>
      <c r="D59" s="41">
        <v>627557</v>
      </c>
      <c r="E59" s="46">
        <v>188257</v>
      </c>
      <c r="F59" s="46">
        <v>188257</v>
      </c>
      <c r="G59" s="41">
        <v>439300</v>
      </c>
      <c r="H59" s="42"/>
      <c r="I59" s="33"/>
    </row>
    <row r="60" spans="1:9" ht="12" customHeight="1" x14ac:dyDescent="0.2">
      <c r="A60" s="45" t="s">
        <v>63</v>
      </c>
      <c r="B60" s="7" t="s">
        <v>80</v>
      </c>
      <c r="C60" s="14" t="s">
        <v>80</v>
      </c>
      <c r="D60" s="41">
        <v>1924867</v>
      </c>
      <c r="E60" s="46">
        <v>577460</v>
      </c>
      <c r="F60" s="46">
        <v>577460</v>
      </c>
      <c r="G60" s="41">
        <v>1347407</v>
      </c>
      <c r="H60" s="42"/>
      <c r="I60" s="33"/>
    </row>
    <row r="61" spans="1:9" ht="12" customHeight="1" x14ac:dyDescent="0.2">
      <c r="A61" s="45" t="s">
        <v>64</v>
      </c>
      <c r="B61" s="7" t="s">
        <v>80</v>
      </c>
      <c r="C61" s="14" t="s">
        <v>80</v>
      </c>
      <c r="D61" s="41">
        <v>476547</v>
      </c>
      <c r="E61" s="46">
        <v>142964</v>
      </c>
      <c r="F61" s="46">
        <v>142964</v>
      </c>
      <c r="G61" s="41">
        <v>333583</v>
      </c>
      <c r="H61" s="42"/>
      <c r="I61" s="33"/>
    </row>
    <row r="62" spans="1:9" ht="12" customHeight="1" x14ac:dyDescent="0.2">
      <c r="A62" s="45" t="s">
        <v>65</v>
      </c>
      <c r="B62" s="7" t="s">
        <v>80</v>
      </c>
      <c r="C62" s="14" t="s">
        <v>80</v>
      </c>
      <c r="D62" s="41">
        <v>2000000</v>
      </c>
      <c r="E62" s="46">
        <v>600000</v>
      </c>
      <c r="F62" s="46">
        <v>600000</v>
      </c>
      <c r="G62" s="41">
        <v>1400000</v>
      </c>
      <c r="H62" s="42"/>
      <c r="I62" s="33"/>
    </row>
    <row r="63" spans="1:9" ht="12" customHeight="1" x14ac:dyDescent="0.2">
      <c r="A63" s="45" t="s">
        <v>66</v>
      </c>
      <c r="B63" s="7" t="s">
        <v>80</v>
      </c>
      <c r="C63" s="14" t="s">
        <v>80</v>
      </c>
      <c r="D63" s="41">
        <v>7744689.8600000003</v>
      </c>
      <c r="E63" s="46">
        <v>1557271.34</v>
      </c>
      <c r="F63" s="46">
        <v>1557271.34</v>
      </c>
      <c r="G63" s="41">
        <v>6187418.5200000005</v>
      </c>
      <c r="H63" s="42"/>
      <c r="I63" s="33"/>
    </row>
    <row r="64" spans="1:9" ht="12" customHeight="1" x14ac:dyDescent="0.2">
      <c r="A64" s="45" t="s">
        <v>67</v>
      </c>
      <c r="B64" s="7" t="s">
        <v>80</v>
      </c>
      <c r="C64" s="14" t="s">
        <v>80</v>
      </c>
      <c r="D64" s="41">
        <v>1117734</v>
      </c>
      <c r="E64" s="46">
        <v>231880.34</v>
      </c>
      <c r="F64" s="46">
        <v>231880.34</v>
      </c>
      <c r="G64" s="41">
        <v>885853.66</v>
      </c>
      <c r="H64" s="42"/>
      <c r="I64" s="33"/>
    </row>
    <row r="65" spans="1:9" ht="12" customHeight="1" x14ac:dyDescent="0.2">
      <c r="A65" s="45" t="s">
        <v>68</v>
      </c>
      <c r="B65" s="7" t="s">
        <v>80</v>
      </c>
      <c r="C65" s="14" t="s">
        <v>80</v>
      </c>
      <c r="D65" s="41">
        <v>3177789</v>
      </c>
      <c r="E65" s="46">
        <v>502058</v>
      </c>
      <c r="F65" s="46">
        <v>502058</v>
      </c>
      <c r="G65" s="41">
        <v>2675731</v>
      </c>
      <c r="H65" s="42"/>
      <c r="I65" s="33"/>
    </row>
    <row r="66" spans="1:9" ht="12" customHeight="1" x14ac:dyDescent="0.2">
      <c r="A66" s="45" t="s">
        <v>69</v>
      </c>
      <c r="B66" s="7" t="s">
        <v>80</v>
      </c>
      <c r="C66" s="14" t="s">
        <v>80</v>
      </c>
      <c r="D66" s="47">
        <v>3000000</v>
      </c>
      <c r="E66" s="46">
        <v>900000</v>
      </c>
      <c r="F66" s="46">
        <v>900000</v>
      </c>
      <c r="G66" s="41">
        <v>2100000</v>
      </c>
      <c r="H66" s="42"/>
      <c r="I66" s="33"/>
    </row>
    <row r="67" spans="1:9" ht="12" customHeight="1" x14ac:dyDescent="0.2">
      <c r="A67" s="45" t="s">
        <v>70</v>
      </c>
      <c r="B67" s="7" t="s">
        <v>80</v>
      </c>
      <c r="C67" s="14" t="s">
        <v>80</v>
      </c>
      <c r="D67" s="41">
        <v>10183494</v>
      </c>
      <c r="E67" s="46">
        <v>5364891</v>
      </c>
      <c r="F67" s="46">
        <v>5364891</v>
      </c>
      <c r="G67" s="41">
        <v>4818603</v>
      </c>
      <c r="H67" s="42"/>
      <c r="I67" s="33"/>
    </row>
    <row r="68" spans="1:9" ht="12" customHeight="1" x14ac:dyDescent="0.2">
      <c r="A68" s="45" t="s">
        <v>71</v>
      </c>
      <c r="B68" s="7" t="s">
        <v>80</v>
      </c>
      <c r="C68" s="14" t="s">
        <v>80</v>
      </c>
      <c r="D68" s="41">
        <v>2528033</v>
      </c>
      <c r="E68" s="46">
        <v>758410</v>
      </c>
      <c r="F68" s="46">
        <v>758410</v>
      </c>
      <c r="G68" s="41">
        <v>1769623</v>
      </c>
      <c r="H68" s="42"/>
      <c r="I68" s="33"/>
    </row>
    <row r="69" spans="1:9" ht="12" customHeight="1" x14ac:dyDescent="0.2">
      <c r="A69" s="45" t="s">
        <v>72</v>
      </c>
      <c r="B69" s="7" t="s">
        <v>80</v>
      </c>
      <c r="C69" s="14" t="s">
        <v>80</v>
      </c>
      <c r="D69" s="41">
        <v>4763306</v>
      </c>
      <c r="E69" s="46">
        <v>1428992</v>
      </c>
      <c r="F69" s="46">
        <v>1428992</v>
      </c>
      <c r="G69" s="41">
        <v>3334314</v>
      </c>
      <c r="H69" s="42"/>
      <c r="I69" s="33"/>
    </row>
    <row r="70" spans="1:9" ht="12" customHeight="1" x14ac:dyDescent="0.2">
      <c r="A70" s="45" t="s">
        <v>73</v>
      </c>
      <c r="B70" s="7" t="s">
        <v>80</v>
      </c>
      <c r="C70" s="14" t="s">
        <v>80</v>
      </c>
      <c r="D70" s="41">
        <v>1626781</v>
      </c>
      <c r="E70" s="46">
        <v>488034</v>
      </c>
      <c r="F70" s="46">
        <v>488034</v>
      </c>
      <c r="G70" s="41">
        <v>1138747</v>
      </c>
      <c r="H70" s="42"/>
      <c r="I70" s="33"/>
    </row>
    <row r="71" spans="1:9" ht="12" customHeight="1" x14ac:dyDescent="0.2">
      <c r="A71" s="45" t="s">
        <v>74</v>
      </c>
      <c r="B71" s="7" t="s">
        <v>80</v>
      </c>
      <c r="C71" s="14" t="s">
        <v>80</v>
      </c>
      <c r="D71" s="41">
        <v>637622</v>
      </c>
      <c r="E71" s="46">
        <v>191287</v>
      </c>
      <c r="F71" s="46">
        <v>191287</v>
      </c>
      <c r="G71" s="41">
        <v>446335</v>
      </c>
      <c r="H71" s="42"/>
      <c r="I71" s="33"/>
    </row>
    <row r="72" spans="1:9" ht="12" customHeight="1" x14ac:dyDescent="0.2">
      <c r="A72" s="45" t="s">
        <v>75</v>
      </c>
      <c r="B72" s="7" t="s">
        <v>80</v>
      </c>
      <c r="C72" s="14" t="s">
        <v>80</v>
      </c>
      <c r="D72" s="41">
        <v>558295</v>
      </c>
      <c r="E72" s="46">
        <v>167489</v>
      </c>
      <c r="F72" s="46">
        <v>167489</v>
      </c>
      <c r="G72" s="41">
        <v>390806</v>
      </c>
      <c r="H72" s="42"/>
      <c r="I72" s="33"/>
    </row>
    <row r="73" spans="1:9" ht="12" customHeight="1" x14ac:dyDescent="0.2">
      <c r="A73" s="45" t="s">
        <v>76</v>
      </c>
      <c r="B73" s="7" t="s">
        <v>80</v>
      </c>
      <c r="C73" s="14" t="s">
        <v>80</v>
      </c>
      <c r="D73" s="41">
        <v>314703</v>
      </c>
      <c r="E73" s="46">
        <v>94411</v>
      </c>
      <c r="F73" s="46">
        <v>94411</v>
      </c>
      <c r="G73" s="41">
        <v>220292</v>
      </c>
      <c r="H73" s="42"/>
      <c r="I73" s="33"/>
    </row>
    <row r="74" spans="1:9" ht="12" customHeight="1" x14ac:dyDescent="0.2">
      <c r="A74" s="45" t="s">
        <v>77</v>
      </c>
      <c r="B74" s="7" t="s">
        <v>80</v>
      </c>
      <c r="C74" s="14" t="s">
        <v>80</v>
      </c>
      <c r="D74" s="41">
        <v>835392</v>
      </c>
      <c r="E74" s="46">
        <v>250618</v>
      </c>
      <c r="F74" s="46">
        <v>250618</v>
      </c>
      <c r="G74" s="41">
        <v>584774</v>
      </c>
      <c r="H74" s="42"/>
      <c r="I74" s="33"/>
    </row>
    <row r="75" spans="1:9" ht="12" customHeight="1" x14ac:dyDescent="0.2">
      <c r="A75" s="45" t="s">
        <v>78</v>
      </c>
      <c r="B75" s="7" t="s">
        <v>80</v>
      </c>
      <c r="C75" s="14" t="s">
        <v>80</v>
      </c>
      <c r="D75" s="41">
        <v>1484736</v>
      </c>
      <c r="E75" s="46">
        <v>445421</v>
      </c>
      <c r="F75" s="46">
        <v>445421</v>
      </c>
      <c r="G75" s="41">
        <v>1039315</v>
      </c>
      <c r="H75" s="42"/>
      <c r="I75" s="33"/>
    </row>
    <row r="76" spans="1:9" ht="12" customHeight="1" x14ac:dyDescent="0.2">
      <c r="A76" s="45" t="s">
        <v>79</v>
      </c>
      <c r="B76" s="7" t="s">
        <v>80</v>
      </c>
      <c r="C76" s="14" t="s">
        <v>80</v>
      </c>
      <c r="D76" s="41">
        <v>847944</v>
      </c>
      <c r="E76" s="46">
        <v>254383</v>
      </c>
      <c r="F76" s="46">
        <v>254383</v>
      </c>
      <c r="G76" s="41">
        <v>593561</v>
      </c>
      <c r="H76" s="42"/>
      <c r="I76" s="33"/>
    </row>
    <row r="77" spans="1:9" ht="12" customHeight="1" x14ac:dyDescent="0.2">
      <c r="A77" s="7" t="s">
        <v>35</v>
      </c>
      <c r="B77" s="7"/>
      <c r="C77" s="7"/>
      <c r="D77" s="48">
        <f>SUM(D17:D76)</f>
        <v>333497843.86000001</v>
      </c>
      <c r="E77" s="48">
        <f>SUM(E17:E76)</f>
        <v>178820306.67000002</v>
      </c>
      <c r="F77" s="49">
        <f>SUM(F17:F76)</f>
        <v>92573055.730000004</v>
      </c>
      <c r="G77" s="48">
        <f>D77-E77</f>
        <v>154677537.19</v>
      </c>
      <c r="H77" s="42"/>
      <c r="I77" s="33"/>
    </row>
    <row r="78" spans="1:9" x14ac:dyDescent="0.2">
      <c r="A78" s="50"/>
      <c r="B78" s="50"/>
      <c r="C78" s="50"/>
      <c r="D78" s="50"/>
      <c r="E78" s="50"/>
      <c r="F78" s="33"/>
      <c r="G78" s="33"/>
      <c r="H78" s="50"/>
      <c r="I78" s="50"/>
    </row>
    <row r="79" spans="1:9" x14ac:dyDescent="0.2">
      <c r="A79" s="50"/>
      <c r="B79" s="50"/>
      <c r="C79" s="50"/>
      <c r="D79" s="50"/>
      <c r="E79" s="50"/>
      <c r="F79" s="33"/>
      <c r="G79" s="33"/>
      <c r="H79" s="50"/>
      <c r="I79" s="50"/>
    </row>
    <row r="80" spans="1:9" x14ac:dyDescent="0.2">
      <c r="A80" s="50"/>
      <c r="B80" s="50"/>
      <c r="C80" s="50"/>
      <c r="D80" s="50"/>
      <c r="E80" s="50"/>
      <c r="F80" s="33"/>
      <c r="G80" s="33"/>
      <c r="H80" s="50"/>
      <c r="I80" s="50"/>
    </row>
    <row r="81" spans="1:9" x14ac:dyDescent="0.2">
      <c r="A81" s="50"/>
      <c r="B81" s="50"/>
      <c r="C81" s="50"/>
      <c r="D81" s="50"/>
      <c r="E81" s="50"/>
      <c r="F81" s="33"/>
      <c r="G81" s="33"/>
      <c r="H81" s="50"/>
      <c r="I81" s="50"/>
    </row>
    <row r="82" spans="1:9" x14ac:dyDescent="0.2">
      <c r="A82" s="50"/>
      <c r="B82" s="50"/>
      <c r="C82" s="50"/>
      <c r="D82" s="50"/>
      <c r="E82" s="50"/>
      <c r="F82" s="33"/>
      <c r="G82" s="33"/>
      <c r="H82" s="50"/>
      <c r="I82" s="50"/>
    </row>
    <row r="83" spans="1:9" x14ac:dyDescent="0.2">
      <c r="A83" s="50"/>
      <c r="B83" s="50"/>
      <c r="C83" s="50"/>
      <c r="D83" s="50"/>
      <c r="E83" s="50"/>
      <c r="F83" s="33"/>
      <c r="G83" s="33"/>
      <c r="H83" s="50"/>
      <c r="I83" s="50"/>
    </row>
    <row r="84" spans="1:9" x14ac:dyDescent="0.2">
      <c r="A84" s="50"/>
      <c r="B84" s="50"/>
      <c r="C84" s="50"/>
      <c r="D84" s="50"/>
      <c r="E84" s="50"/>
      <c r="F84" s="33"/>
      <c r="G84" s="33"/>
      <c r="H84" s="50"/>
      <c r="I84" s="50"/>
    </row>
    <row r="85" spans="1:9" x14ac:dyDescent="0.2">
      <c r="A85" s="50"/>
      <c r="B85" s="50"/>
      <c r="C85" s="50"/>
      <c r="D85" s="50"/>
      <c r="E85" s="50"/>
      <c r="F85" s="33"/>
      <c r="G85" s="33"/>
      <c r="H85" s="50"/>
      <c r="I85" s="50"/>
    </row>
    <row r="86" spans="1:9" x14ac:dyDescent="0.2">
      <c r="A86" s="50"/>
      <c r="B86" s="50"/>
      <c r="C86" s="50"/>
      <c r="D86" s="50"/>
      <c r="E86" s="50"/>
      <c r="F86" s="33"/>
      <c r="G86" s="33"/>
      <c r="H86" s="50"/>
      <c r="I86" s="50"/>
    </row>
    <row r="87" spans="1:9" x14ac:dyDescent="0.2">
      <c r="A87" s="50"/>
      <c r="B87" s="50"/>
      <c r="C87" s="50"/>
      <c r="D87" s="50"/>
      <c r="E87" s="50"/>
      <c r="F87" s="33"/>
      <c r="G87" s="33"/>
      <c r="H87" s="50"/>
      <c r="I87" s="50"/>
    </row>
    <row r="88" spans="1:9" x14ac:dyDescent="0.2">
      <c r="A88" s="50"/>
      <c r="B88" s="50"/>
      <c r="C88" s="50"/>
      <c r="D88" s="50"/>
      <c r="E88" s="50"/>
      <c r="F88" s="33"/>
      <c r="G88" s="33"/>
      <c r="H88" s="50"/>
      <c r="I88" s="50"/>
    </row>
    <row r="89" spans="1:9" x14ac:dyDescent="0.2">
      <c r="A89" s="50"/>
      <c r="B89" s="50"/>
      <c r="C89" s="50"/>
      <c r="D89" s="50"/>
      <c r="E89" s="50"/>
      <c r="F89" s="33"/>
      <c r="G89" s="33"/>
      <c r="H89" s="50"/>
      <c r="I89" s="50"/>
    </row>
    <row r="90" spans="1:9" x14ac:dyDescent="0.2">
      <c r="A90" s="50"/>
      <c r="B90" s="50"/>
      <c r="C90" s="50"/>
      <c r="D90" s="50"/>
      <c r="E90" s="50"/>
      <c r="F90" s="33"/>
      <c r="G90" s="50"/>
      <c r="H90" s="50"/>
      <c r="I90" s="50"/>
    </row>
    <row r="91" spans="1:9" ht="12" x14ac:dyDescent="0.2">
      <c r="A91" s="4"/>
      <c r="B91" s="4"/>
      <c r="C91" s="4"/>
      <c r="D91" s="4"/>
      <c r="E91" s="4"/>
      <c r="F91" s="3"/>
      <c r="G91" s="4"/>
      <c r="H91" s="4"/>
      <c r="I91" s="4"/>
    </row>
    <row r="92" spans="1:9" ht="12" x14ac:dyDescent="0.2">
      <c r="A92" s="4"/>
      <c r="B92" s="4"/>
      <c r="C92" s="4"/>
      <c r="D92" s="4"/>
      <c r="E92" s="4"/>
      <c r="F92" s="4"/>
      <c r="G92" s="4"/>
      <c r="H92" s="4"/>
      <c r="I92" s="4"/>
    </row>
    <row r="93" spans="1:9" ht="12" x14ac:dyDescent="0.2">
      <c r="A93" s="4"/>
      <c r="B93" s="4"/>
      <c r="C93" s="4"/>
      <c r="D93" s="4"/>
      <c r="E93" s="4"/>
      <c r="F93" s="4"/>
      <c r="G93" s="4"/>
      <c r="H93" s="4"/>
      <c r="I93" s="4"/>
    </row>
    <row r="94" spans="1:9" ht="12" x14ac:dyDescent="0.2">
      <c r="A94" s="4"/>
      <c r="B94" s="4"/>
      <c r="C94" s="4"/>
      <c r="D94" s="4"/>
      <c r="E94" s="4"/>
      <c r="F94" s="4"/>
      <c r="G94" s="4"/>
      <c r="H94" s="4"/>
      <c r="I94" s="4"/>
    </row>
    <row r="95" spans="1:9" ht="12" x14ac:dyDescent="0.2">
      <c r="A95" s="4"/>
      <c r="B95" s="4"/>
      <c r="C95" s="4"/>
      <c r="D95" s="4"/>
      <c r="E95" s="4"/>
      <c r="F95" s="4"/>
      <c r="G95" s="4"/>
      <c r="H95" s="4"/>
      <c r="I95" s="4"/>
    </row>
    <row r="96" spans="1:9" ht="12" x14ac:dyDescent="0.2">
      <c r="A96" s="4"/>
      <c r="B96" s="4"/>
      <c r="C96" s="4"/>
      <c r="D96" s="4"/>
      <c r="E96" s="4"/>
      <c r="F96" s="4"/>
      <c r="G96" s="4"/>
      <c r="H96" s="4"/>
      <c r="I96" s="4"/>
    </row>
    <row r="97" spans="1:9" ht="12" x14ac:dyDescent="0.2">
      <c r="A97" s="4"/>
      <c r="B97" s="4"/>
      <c r="C97" s="4"/>
      <c r="D97" s="4"/>
      <c r="E97" s="4"/>
      <c r="F97" s="4"/>
      <c r="G97" s="4"/>
      <c r="H97" s="4"/>
      <c r="I97" s="4"/>
    </row>
    <row r="98" spans="1:9" ht="12" x14ac:dyDescent="0.2">
      <c r="A98" s="4"/>
      <c r="B98" s="4"/>
      <c r="C98" s="4"/>
      <c r="D98" s="4"/>
      <c r="E98" s="4"/>
      <c r="F98" s="4"/>
      <c r="G98" s="4"/>
      <c r="H98" s="4"/>
      <c r="I98" s="4"/>
    </row>
    <row r="99" spans="1:9" ht="12" x14ac:dyDescent="0.2">
      <c r="A99" s="4"/>
      <c r="B99" s="4"/>
      <c r="C99" s="4"/>
      <c r="D99" s="4"/>
      <c r="E99" s="4"/>
      <c r="F99" s="4"/>
      <c r="G99" s="4"/>
      <c r="H99" s="4"/>
      <c r="I99" s="4"/>
    </row>
    <row r="100" spans="1:9" ht="12" x14ac:dyDescent="0.2">
      <c r="A100" s="4"/>
      <c r="B100" s="4"/>
      <c r="C100" s="4"/>
      <c r="D100" s="4"/>
      <c r="E100" s="4"/>
      <c r="F100" s="4"/>
      <c r="G100" s="4"/>
      <c r="H100" s="4"/>
      <c r="I100" s="4"/>
    </row>
    <row r="101" spans="1:9" ht="12" x14ac:dyDescent="0.2">
      <c r="A101" s="4"/>
      <c r="B101" s="4"/>
      <c r="C101" s="4"/>
      <c r="D101" s="4"/>
      <c r="E101" s="4"/>
      <c r="F101" s="4"/>
      <c r="G101" s="4"/>
      <c r="H101" s="4"/>
      <c r="I101" s="4"/>
    </row>
    <row r="102" spans="1:9" ht="12" x14ac:dyDescent="0.2">
      <c r="A102" s="4"/>
      <c r="B102" s="4"/>
      <c r="C102" s="4"/>
      <c r="D102" s="4"/>
      <c r="E102" s="4"/>
      <c r="F102" s="4"/>
      <c r="G102" s="4"/>
      <c r="H102" s="4"/>
      <c r="I102" s="4"/>
    </row>
    <row r="103" spans="1:9" ht="12" x14ac:dyDescent="0.2">
      <c r="A103" s="4"/>
      <c r="B103" s="4"/>
      <c r="C103" s="4"/>
      <c r="D103" s="4"/>
      <c r="E103" s="4"/>
      <c r="F103" s="4"/>
      <c r="G103" s="4"/>
      <c r="H103" s="4"/>
      <c r="I103" s="4"/>
    </row>
    <row r="104" spans="1:9" ht="12" x14ac:dyDescent="0.2">
      <c r="A104" s="4"/>
      <c r="B104" s="4"/>
      <c r="C104" s="4"/>
      <c r="D104" s="4"/>
      <c r="E104" s="4"/>
      <c r="F104" s="4"/>
      <c r="G104" s="4"/>
      <c r="H104" s="4"/>
      <c r="I104" s="4"/>
    </row>
    <row r="105" spans="1:9" ht="12" x14ac:dyDescent="0.2">
      <c r="A105" s="4"/>
      <c r="B105" s="4"/>
      <c r="C105" s="4"/>
      <c r="D105" s="4"/>
      <c r="E105" s="4"/>
      <c r="F105" s="4"/>
      <c r="G105" s="4"/>
      <c r="H105" s="4"/>
      <c r="I105" s="4"/>
    </row>
    <row r="106" spans="1:9" ht="12" x14ac:dyDescent="0.2">
      <c r="A106" s="4"/>
      <c r="B106" s="4"/>
      <c r="C106" s="4"/>
      <c r="D106" s="4"/>
      <c r="E106" s="4"/>
      <c r="F106" s="4"/>
      <c r="G106" s="4"/>
      <c r="H106" s="4"/>
      <c r="I106" s="4"/>
    </row>
    <row r="107" spans="1:9" ht="12" x14ac:dyDescent="0.2">
      <c r="A107" s="4"/>
      <c r="B107" s="4"/>
      <c r="C107" s="4"/>
      <c r="D107" s="4"/>
      <c r="E107" s="4"/>
      <c r="F107" s="4"/>
      <c r="G107" s="4"/>
      <c r="H107" s="4"/>
      <c r="I107" s="4"/>
    </row>
    <row r="108" spans="1:9" ht="12" x14ac:dyDescent="0.2">
      <c r="A108" s="4"/>
      <c r="B108" s="4"/>
      <c r="C108" s="4"/>
      <c r="D108" s="4"/>
      <c r="E108" s="4"/>
      <c r="F108" s="4"/>
      <c r="G108" s="4"/>
      <c r="H108" s="4"/>
      <c r="I108" s="4"/>
    </row>
    <row r="109" spans="1:9" ht="12" x14ac:dyDescent="0.2">
      <c r="A109" s="4"/>
      <c r="B109" s="4"/>
      <c r="C109" s="4"/>
      <c r="D109" s="4"/>
      <c r="E109" s="4"/>
      <c r="F109" s="4"/>
      <c r="G109" s="4"/>
      <c r="H109" s="4"/>
      <c r="I109" s="4"/>
    </row>
    <row r="110" spans="1:9" ht="12" x14ac:dyDescent="0.2">
      <c r="A110" s="4"/>
      <c r="B110" s="4"/>
      <c r="C110" s="4"/>
      <c r="D110" s="4"/>
      <c r="E110" s="4"/>
      <c r="F110" s="4"/>
      <c r="G110" s="4"/>
      <c r="H110" s="4"/>
      <c r="I110" s="4"/>
    </row>
    <row r="111" spans="1:9" ht="12" x14ac:dyDescent="0.2">
      <c r="A111" s="4"/>
      <c r="B111" s="4"/>
      <c r="C111" s="4"/>
      <c r="D111" s="4"/>
      <c r="E111" s="4"/>
      <c r="F111" s="4"/>
      <c r="G111" s="4"/>
      <c r="H111" s="4"/>
      <c r="I111" s="4"/>
    </row>
    <row r="112" spans="1:9" ht="12" x14ac:dyDescent="0.2">
      <c r="A112" s="4"/>
      <c r="B112" s="4"/>
      <c r="C112" s="4"/>
      <c r="D112" s="4"/>
      <c r="E112" s="4"/>
      <c r="F112" s="4"/>
      <c r="G112" s="4"/>
      <c r="H112" s="4"/>
      <c r="I112" s="4"/>
    </row>
    <row r="113" spans="1:9" ht="12" x14ac:dyDescent="0.2">
      <c r="A113" s="4"/>
      <c r="B113" s="4"/>
      <c r="C113" s="4"/>
      <c r="D113" s="4"/>
      <c r="E113" s="4"/>
      <c r="F113" s="4"/>
      <c r="G113" s="4"/>
      <c r="H113" s="4"/>
      <c r="I113" s="4"/>
    </row>
    <row r="114" spans="1:9" ht="12" x14ac:dyDescent="0.2">
      <c r="A114" s="4"/>
      <c r="B114" s="4"/>
      <c r="C114" s="4"/>
      <c r="D114" s="4"/>
      <c r="E114" s="4"/>
      <c r="F114" s="4"/>
      <c r="G114" s="4"/>
      <c r="H114" s="4"/>
      <c r="I114" s="4"/>
    </row>
    <row r="115" spans="1:9" ht="12" x14ac:dyDescent="0.2">
      <c r="A115" s="4"/>
      <c r="B115" s="4"/>
      <c r="C115" s="4"/>
      <c r="D115" s="4"/>
      <c r="E115" s="4"/>
      <c r="F115" s="4"/>
      <c r="G115" s="4"/>
      <c r="H115" s="4"/>
      <c r="I115" s="4"/>
    </row>
    <row r="116" spans="1:9" ht="12" x14ac:dyDescent="0.2">
      <c r="A116" s="4"/>
      <c r="B116" s="4"/>
      <c r="C116" s="4"/>
      <c r="D116" s="4"/>
      <c r="E116" s="4"/>
      <c r="F116" s="4"/>
      <c r="G116" s="4"/>
      <c r="H116" s="4"/>
      <c r="I116" s="4"/>
    </row>
    <row r="117" spans="1:9" ht="12" x14ac:dyDescent="0.2">
      <c r="A117" s="4"/>
      <c r="B117" s="4"/>
      <c r="C117" s="4"/>
      <c r="D117" s="4"/>
      <c r="E117" s="4"/>
      <c r="F117" s="4"/>
      <c r="G117" s="4"/>
      <c r="H117" s="4"/>
      <c r="I117" s="4"/>
    </row>
    <row r="118" spans="1:9" ht="15.75" x14ac:dyDescent="0.25">
      <c r="A118" s="2"/>
      <c r="B118" s="2"/>
      <c r="C118" s="2"/>
      <c r="D118" s="2"/>
      <c r="E118" s="2"/>
      <c r="F118" s="2"/>
      <c r="G118" s="2"/>
      <c r="H118" s="2"/>
      <c r="I118" s="2"/>
    </row>
    <row r="119" spans="1:9" ht="15.75" x14ac:dyDescent="0.25">
      <c r="A119" s="2"/>
      <c r="B119" s="2"/>
      <c r="C119" s="2"/>
      <c r="D119" s="2"/>
      <c r="E119" s="2"/>
      <c r="F119" s="2"/>
      <c r="G119" s="2"/>
      <c r="H119" s="2"/>
      <c r="I119" s="2"/>
    </row>
    <row r="120" spans="1:9" ht="15.75" x14ac:dyDescent="0.25">
      <c r="A120" s="2"/>
      <c r="B120" s="2"/>
      <c r="C120" s="2"/>
      <c r="D120" s="2"/>
      <c r="E120" s="2"/>
      <c r="F120" s="2"/>
      <c r="G120" s="2"/>
      <c r="H120" s="2"/>
      <c r="I120" s="2"/>
    </row>
    <row r="121" spans="1:9" ht="15.75" x14ac:dyDescent="0.25">
      <c r="A121" s="2"/>
      <c r="B121" s="2"/>
      <c r="C121" s="2"/>
      <c r="D121" s="2"/>
      <c r="E121" s="2"/>
      <c r="F121" s="2"/>
      <c r="G121" s="2"/>
      <c r="H121" s="2"/>
      <c r="I121" s="2"/>
    </row>
    <row r="122" spans="1:9" ht="15.75" x14ac:dyDescent="0.25">
      <c r="A122" s="2"/>
      <c r="B122" s="2"/>
      <c r="C122" s="2"/>
      <c r="D122" s="2"/>
      <c r="E122" s="2"/>
      <c r="F122" s="2"/>
      <c r="G122" s="2"/>
      <c r="H122" s="2"/>
      <c r="I122" s="2"/>
    </row>
    <row r="123" spans="1:9" ht="15.75" x14ac:dyDescent="0.25">
      <c r="A123" s="2"/>
      <c r="B123" s="2"/>
      <c r="C123" s="2"/>
      <c r="D123" s="2"/>
      <c r="E123" s="2"/>
      <c r="F123" s="2"/>
      <c r="G123" s="2"/>
      <c r="H123" s="2"/>
      <c r="I123" s="2"/>
    </row>
    <row r="124" spans="1:9" ht="15.75" x14ac:dyDescent="0.25">
      <c r="A124" s="2"/>
      <c r="B124" s="2"/>
      <c r="C124" s="2"/>
      <c r="D124" s="2"/>
      <c r="E124" s="2"/>
      <c r="F124" s="2"/>
      <c r="G124" s="2"/>
      <c r="H124" s="2"/>
      <c r="I124" s="2"/>
    </row>
    <row r="125" spans="1:9" ht="15.75" x14ac:dyDescent="0.25">
      <c r="A125" s="2"/>
      <c r="B125" s="2"/>
      <c r="C125" s="2"/>
      <c r="D125" s="2"/>
      <c r="E125" s="2"/>
      <c r="F125" s="2"/>
      <c r="G125" s="2"/>
      <c r="H125" s="2"/>
      <c r="I125" s="2"/>
    </row>
    <row r="126" spans="1:9" ht="15.75" x14ac:dyDescent="0.25">
      <c r="A126" s="2"/>
      <c r="B126" s="2"/>
      <c r="C126" s="2"/>
      <c r="D126" s="2"/>
      <c r="E126" s="2"/>
      <c r="F126" s="2"/>
      <c r="G126" s="2"/>
      <c r="H126" s="2"/>
      <c r="I126" s="2"/>
    </row>
    <row r="127" spans="1:9" ht="15.75" x14ac:dyDescent="0.25">
      <c r="A127" s="2"/>
      <c r="B127" s="2"/>
      <c r="C127" s="2"/>
      <c r="D127" s="2"/>
      <c r="E127" s="2"/>
      <c r="F127" s="2"/>
      <c r="G127" s="2"/>
      <c r="H127" s="2"/>
      <c r="I127" s="2"/>
    </row>
    <row r="128" spans="1:9" ht="15.75" x14ac:dyDescent="0.25">
      <c r="A128" s="2"/>
      <c r="B128" s="2"/>
      <c r="C128" s="2"/>
      <c r="D128" s="2"/>
      <c r="E128" s="2"/>
      <c r="F128" s="2"/>
      <c r="G128" s="2"/>
      <c r="H128" s="2"/>
      <c r="I128" s="2"/>
    </row>
    <row r="129" spans="1:9" ht="15.75" x14ac:dyDescent="0.25">
      <c r="A129" s="2"/>
      <c r="B129" s="2"/>
      <c r="C129" s="2"/>
      <c r="D129" s="2"/>
      <c r="E129" s="2"/>
      <c r="F129" s="2"/>
      <c r="G129" s="2"/>
      <c r="H129" s="2"/>
      <c r="I129" s="2"/>
    </row>
    <row r="130" spans="1:9" ht="15.75" x14ac:dyDescent="0.25">
      <c r="A130" s="2"/>
      <c r="B130" s="2"/>
      <c r="C130" s="2"/>
      <c r="D130" s="2"/>
      <c r="E130" s="2"/>
      <c r="F130" s="2"/>
      <c r="G130" s="2"/>
      <c r="H130" s="2"/>
      <c r="I130" s="2"/>
    </row>
    <row r="131" spans="1:9" ht="15.75" x14ac:dyDescent="0.25">
      <c r="F131" s="2"/>
      <c r="G131" s="2"/>
      <c r="H131" s="2"/>
    </row>
    <row r="132" spans="1:9" ht="15.75" x14ac:dyDescent="0.25">
      <c r="F132" s="2"/>
      <c r="G132" s="2"/>
    </row>
    <row r="133" spans="1:9" ht="15.75" x14ac:dyDescent="0.25">
      <c r="F133" s="2"/>
      <c r="G133" s="2"/>
    </row>
    <row r="134" spans="1:9" ht="15.75" x14ac:dyDescent="0.25">
      <c r="F134" s="2"/>
      <c r="G134" s="2"/>
    </row>
    <row r="135" spans="1:9" ht="15.75" x14ac:dyDescent="0.25">
      <c r="F135" s="2"/>
      <c r="G135" s="2"/>
    </row>
    <row r="136" spans="1:9" ht="15.75" x14ac:dyDescent="0.25">
      <c r="F136" s="2"/>
      <c r="G136" s="2"/>
    </row>
    <row r="137" spans="1:9" ht="15.75" x14ac:dyDescent="0.25">
      <c r="F137" s="2"/>
      <c r="G137" s="2"/>
    </row>
    <row r="138" spans="1:9" ht="15.75" x14ac:dyDescent="0.25">
      <c r="F138" s="2"/>
      <c r="G138" s="2"/>
    </row>
    <row r="139" spans="1:9" ht="15.75" x14ac:dyDescent="0.25">
      <c r="F139" s="2"/>
      <c r="G139" s="2"/>
    </row>
    <row r="140" spans="1:9" ht="15.75" x14ac:dyDescent="0.25">
      <c r="F140" s="2"/>
      <c r="G140" s="2"/>
    </row>
    <row r="141" spans="1:9" ht="15.75" x14ac:dyDescent="0.25">
      <c r="F141" s="2"/>
      <c r="G141" s="2"/>
    </row>
    <row r="142" spans="1:9" ht="15.75" x14ac:dyDescent="0.25">
      <c r="F142" s="2"/>
      <c r="G142" s="2"/>
    </row>
    <row r="143" spans="1:9" ht="15.75" x14ac:dyDescent="0.25">
      <c r="F143" s="2"/>
      <c r="G143" s="2"/>
    </row>
    <row r="144" spans="1:9" ht="15.75" x14ac:dyDescent="0.25">
      <c r="F144" s="2"/>
      <c r="G144" s="2"/>
    </row>
    <row r="145" spans="6:6" ht="15.75" x14ac:dyDescent="0.25">
      <c r="F145" s="2"/>
    </row>
    <row r="146" spans="6:6" ht="15.75" x14ac:dyDescent="0.25">
      <c r="F146" s="2"/>
    </row>
  </sheetData>
  <mergeCells count="16">
    <mergeCell ref="F15:F16"/>
    <mergeCell ref="G15:G16"/>
    <mergeCell ref="H15:H16"/>
    <mergeCell ref="B11:C11"/>
    <mergeCell ref="D11:E11"/>
    <mergeCell ref="A15:A16"/>
    <mergeCell ref="B15:B16"/>
    <mergeCell ref="C15:C16"/>
    <mergeCell ref="D15:D16"/>
    <mergeCell ref="E15:E16"/>
    <mergeCell ref="A5:H5"/>
    <mergeCell ref="A6:I6"/>
    <mergeCell ref="A7:I7"/>
    <mergeCell ref="B9:C9"/>
    <mergeCell ref="B10:C10"/>
    <mergeCell ref="D10:E10"/>
  </mergeCells>
  <phoneticPr fontId="8" type="noConversion"/>
  <pageMargins left="0.25" right="0.25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Contabilidad-01</cp:lastModifiedBy>
  <cp:lastPrinted>2026-07-14T20:31:48Z</cp:lastPrinted>
  <dcterms:created xsi:type="dcterms:W3CDTF">2025-12-31T18:42:29Z</dcterms:created>
  <dcterms:modified xsi:type="dcterms:W3CDTF">2026-07-14T20:38:45Z</dcterms:modified>
</cp:coreProperties>
</file>