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380" windowHeight="768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G49" i="1"/>
  <c r="F49" i="1"/>
  <c r="E49" i="1"/>
  <c r="D49" i="1"/>
</calcChain>
</file>

<file path=xl/sharedStrings.xml><?xml version="1.0" encoding="utf-8"?>
<sst xmlns="http://schemas.openxmlformats.org/spreadsheetml/2006/main" count="82" uniqueCount="58">
  <si>
    <t>Dirección General de Contabilidad Gubernamental</t>
  </si>
  <si>
    <t>Formulario para Obras en Proceso (Proyectos de Inversión)</t>
  </si>
  <si>
    <t>VALOR RD$</t>
  </si>
  <si>
    <t>Institución:</t>
  </si>
  <si>
    <t>Capítulo:</t>
  </si>
  <si>
    <t>Fecha:</t>
  </si>
  <si>
    <t>Detalles</t>
  </si>
  <si>
    <t>Fecha de Inicio de Obra</t>
  </si>
  <si>
    <t>Fecha estimada de Terminación de Obra</t>
  </si>
  <si>
    <t xml:space="preserve">Total Presupuestado </t>
  </si>
  <si>
    <t>Monto Ejecutado</t>
  </si>
  <si>
    <t>Monto Ejecutado
en el periodo diciembre 2023</t>
  </si>
  <si>
    <t>Monto Por Ejecutar</t>
  </si>
  <si>
    <t>Observaciones</t>
  </si>
  <si>
    <t>Ayuntamiento Municipal San Francisco de Macoris</t>
  </si>
  <si>
    <t>Adecuacioon Mescado Municipal</t>
  </si>
  <si>
    <t>año 2021</t>
  </si>
  <si>
    <t xml:space="preserve"> ver observacion</t>
  </si>
  <si>
    <t>Malla Ciclonica La comunidad de la Joya y constru de bad</t>
  </si>
  <si>
    <t>Encementado barrio 1600mts. Septor ventura grullon</t>
  </si>
  <si>
    <t>Reparacion de una cancha   maximo Gomez</t>
  </si>
  <si>
    <t>año 2020</t>
  </si>
  <si>
    <t xml:space="preserve">Remodelacion de una capilla de un anexo en cas de los Bejucos </t>
  </si>
  <si>
    <t>año 2018</t>
  </si>
  <si>
    <t>300 mts de acera y contene</t>
  </si>
  <si>
    <t>año2023</t>
  </si>
  <si>
    <t>199.80  de acera y contenes</t>
  </si>
  <si>
    <t>Constrccion de acera y contenes 27.70 mts2</t>
  </si>
  <si>
    <t>año 2023</t>
  </si>
  <si>
    <t>4 badenes en calle  segunda com.</t>
  </si>
  <si>
    <t>Dos badenes septor Olimpia</t>
  </si>
  <si>
    <t>Construccion de 6 badenes en la calle segunda</t>
  </si>
  <si>
    <t>año 2022</t>
  </si>
  <si>
    <t>Cosnstruccion en instalaciones Deportivas en distintas areas</t>
  </si>
  <si>
    <t>Comedor para empleado de la Institucion</t>
  </si>
  <si>
    <t>Construccion de Aceras y contenes en dis de la ciu</t>
  </si>
  <si>
    <t>Cosntruccion de muro de contecion en la salida a Santo Domingo</t>
  </si>
  <si>
    <t>Cosntruccion techo en las colinas y en vista al valle</t>
  </si>
  <si>
    <t>Remodelacion capilla cem. Las mercedes</t>
  </si>
  <si>
    <t>Afirmado de calle salvador Then  y comunudad de Hatillo</t>
  </si>
  <si>
    <t>Construccion de badenes en los Jardine,Barrio lindo , Sep. Olimpia</t>
  </si>
  <si>
    <t>Acera y contenes en Hatiloo San Diego</t>
  </si>
  <si>
    <t>Remodelacion Parque Olegario Tenares</t>
  </si>
  <si>
    <t>reenplaso techo de las Oficinas anexo en el Ayuntamiento Munic.</t>
  </si>
  <si>
    <t>Terminacion 2da etapa del Cementerio Getsemani</t>
  </si>
  <si>
    <t>Terminacion y Alsfaltado del Estracionaminto Cem. Getsemani</t>
  </si>
  <si>
    <t xml:space="preserve">Muro en el Mercado de Productores y Verja </t>
  </si>
  <si>
    <t xml:space="preserve">Cosnstruccion Media Cancha  y Grada en los Maestro </t>
  </si>
  <si>
    <t>Perforacion  Pozo Tubular en San Francisco de Macoris</t>
  </si>
  <si>
    <t>año2022</t>
  </si>
  <si>
    <t>Una Grada, malla siclinica la Joya</t>
  </si>
  <si>
    <t>Reconstruccion de417 mts de aceras y contenes</t>
  </si>
  <si>
    <t>Construcion de acra y contenes ,badenesen ,afirmado guineal</t>
  </si>
  <si>
    <t>Remodelacion Capilla Santa Cruz Ensanche San Martin de Porres</t>
  </si>
  <si>
    <t xml:space="preserve">Total. </t>
  </si>
  <si>
    <t>Esta pralizada porque no fueron enviados los recursos, prometidos.</t>
  </si>
  <si>
    <t>no fueron terminsas por las yuvias</t>
  </si>
  <si>
    <t>Muchas obras de aceras y contenes y otas en 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</si>
</sst>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2" applyFont="1"/>
    <xf numFmtId="0" fontId="1" fillId="0" borderId="0" xfId="3"/>
    <xf numFmtId="0" fontId="4" fillId="0" borderId="0" xfId="2" applyFont="1"/>
    <xf numFmtId="0" fontId="4" fillId="0" borderId="1" xfId="2" applyFont="1" applyBorder="1"/>
    <xf numFmtId="0" fontId="3" fillId="0" borderId="0" xfId="2" applyFont="1" applyAlignment="1">
      <alignment horizontal="center"/>
    </xf>
    <xf numFmtId="43" fontId="1" fillId="0" borderId="0" xfId="1" applyFont="1" applyBorder="1"/>
    <xf numFmtId="0" fontId="1" fillId="0" borderId="0" xfId="3" applyFont="1"/>
    <xf numFmtId="43" fontId="1" fillId="0" borderId="0" xfId="3" applyNumberFormat="1"/>
    <xf numFmtId="43" fontId="1" fillId="0" borderId="0" xfId="1"/>
    <xf numFmtId="0" fontId="0" fillId="0" borderId="0" xfId="3" applyFont="1"/>
    <xf numFmtId="0" fontId="5" fillId="0" borderId="0" xfId="3" applyFont="1"/>
    <xf numFmtId="0" fontId="6" fillId="0" borderId="0" xfId="2" applyFont="1" applyAlignment="1">
      <alignment horizontal="center"/>
    </xf>
    <xf numFmtId="0" fontId="6" fillId="0" borderId="0" xfId="2" applyFont="1"/>
    <xf numFmtId="0" fontId="7" fillId="0" borderId="0" xfId="2" applyFont="1" applyAlignment="1">
      <alignment horizontal="center"/>
    </xf>
    <xf numFmtId="0" fontId="6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  <xf numFmtId="0" fontId="8" fillId="0" borderId="0" xfId="3" applyFont="1"/>
    <xf numFmtId="0" fontId="8" fillId="0" borderId="0" xfId="3" applyFont="1" applyAlignment="1">
      <alignment horizontal="left"/>
    </xf>
    <xf numFmtId="0" fontId="8" fillId="0" borderId="1" xfId="3" applyFont="1" applyBorder="1" applyAlignment="1">
      <alignment horizontal="left"/>
    </xf>
    <xf numFmtId="164" fontId="9" fillId="2" borderId="2" xfId="4" applyFont="1" applyFill="1" applyBorder="1" applyAlignment="1"/>
    <xf numFmtId="164" fontId="9" fillId="2" borderId="0" xfId="4" applyFont="1" applyFill="1" applyBorder="1" applyAlignment="1"/>
    <xf numFmtId="0" fontId="8" fillId="0" borderId="0" xfId="3" applyFont="1" applyAlignment="1">
      <alignment horizontal="right"/>
    </xf>
    <xf numFmtId="164" fontId="9" fillId="0" borderId="0" xfId="4" applyFont="1" applyFill="1" applyBorder="1" applyAlignment="1">
      <alignment horizontal="left"/>
    </xf>
    <xf numFmtId="0" fontId="9" fillId="0" borderId="0" xfId="2" applyFont="1"/>
    <xf numFmtId="0" fontId="9" fillId="0" borderId="2" xfId="3" applyFont="1" applyBorder="1" applyAlignment="1">
      <alignment horizontal="center"/>
    </xf>
    <xf numFmtId="0" fontId="9" fillId="0" borderId="0" xfId="3" applyFont="1" applyAlignment="1">
      <alignment horizontal="center"/>
    </xf>
    <xf numFmtId="164" fontId="8" fillId="0" borderId="0" xfId="4" applyFont="1" applyFill="1" applyBorder="1" applyAlignment="1">
      <alignment horizontal="left"/>
    </xf>
    <xf numFmtId="0" fontId="8" fillId="0" borderId="0" xfId="2" applyFont="1" applyAlignment="1">
      <alignment horizontal="center"/>
    </xf>
    <xf numFmtId="14" fontId="8" fillId="2" borderId="2" xfId="1" applyNumberFormat="1" applyFont="1" applyFill="1" applyBorder="1" applyAlignment="1">
      <alignment horizontal="center"/>
    </xf>
    <xf numFmtId="43" fontId="8" fillId="2" borderId="2" xfId="1" applyFont="1" applyFill="1" applyBorder="1" applyAlignment="1">
      <alignment horizontal="center"/>
    </xf>
    <xf numFmtId="164" fontId="8" fillId="2" borderId="0" xfId="4" applyFont="1" applyFill="1" applyBorder="1" applyAlignment="1">
      <alignment horizontal="center"/>
    </xf>
    <xf numFmtId="0" fontId="6" fillId="3" borderId="2" xfId="2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vertical="top"/>
    </xf>
    <xf numFmtId="14" fontId="10" fillId="0" borderId="2" xfId="2" applyNumberFormat="1" applyFont="1" applyFill="1" applyBorder="1" applyAlignment="1" applyProtection="1">
      <alignment wrapText="1"/>
      <protection locked="0"/>
    </xf>
    <xf numFmtId="4" fontId="10" fillId="0" borderId="2" xfId="0" applyNumberFormat="1" applyFont="1" applyFill="1" applyBorder="1"/>
    <xf numFmtId="43" fontId="10" fillId="0" borderId="2" xfId="5" applyFont="1" applyFill="1" applyBorder="1" applyAlignment="1" applyProtection="1">
      <alignment wrapText="1"/>
      <protection locked="0"/>
    </xf>
    <xf numFmtId="43" fontId="11" fillId="0" borderId="2" xfId="5" applyFont="1" applyFill="1" applyBorder="1" applyAlignment="1">
      <alignment wrapText="1"/>
    </xf>
    <xf numFmtId="0" fontId="10" fillId="0" borderId="2" xfId="2" applyNumberFormat="1" applyFont="1" applyFill="1" applyBorder="1" applyAlignment="1" applyProtection="1">
      <alignment wrapText="1"/>
      <protection locked="0"/>
    </xf>
    <xf numFmtId="0" fontId="10" fillId="0" borderId="2" xfId="0" applyFont="1" applyFill="1" applyBorder="1" applyAlignment="1">
      <alignment vertical="top"/>
    </xf>
    <xf numFmtId="43" fontId="5" fillId="0" borderId="0" xfId="1" applyFont="1" applyFill="1"/>
    <xf numFmtId="43" fontId="7" fillId="0" borderId="2" xfId="5" applyFont="1" applyFill="1" applyBorder="1" applyAlignment="1" applyProtection="1">
      <alignment wrapText="1"/>
      <protection locked="0"/>
    </xf>
    <xf numFmtId="43" fontId="5" fillId="0" borderId="0" xfId="1" applyFont="1"/>
    <xf numFmtId="0" fontId="7" fillId="0" borderId="2" xfId="2" applyFont="1" applyBorder="1" applyAlignment="1" applyProtection="1">
      <alignment wrapText="1"/>
      <protection locked="0"/>
    </xf>
    <xf numFmtId="43" fontId="7" fillId="0" borderId="2" xfId="1" applyFont="1" applyBorder="1" applyAlignment="1" applyProtection="1">
      <alignment wrapText="1"/>
      <protection locked="0"/>
    </xf>
    <xf numFmtId="43" fontId="7" fillId="0" borderId="2" xfId="5" applyFont="1" applyBorder="1" applyAlignment="1" applyProtection="1">
      <alignment wrapText="1"/>
      <protection locked="0"/>
    </xf>
    <xf numFmtId="43" fontId="7" fillId="0" borderId="2" xfId="5" applyFont="1" applyBorder="1" applyAlignment="1">
      <alignment wrapText="1"/>
    </xf>
    <xf numFmtId="0" fontId="7" fillId="0" borderId="2" xfId="1" applyNumberFormat="1" applyFont="1" applyBorder="1" applyAlignment="1" applyProtection="1">
      <alignment wrapText="1"/>
      <protection locked="0"/>
    </xf>
    <xf numFmtId="0" fontId="6" fillId="0" borderId="2" xfId="2" applyFont="1" applyBorder="1" applyAlignment="1" applyProtection="1">
      <alignment wrapText="1"/>
      <protection locked="0"/>
    </xf>
    <xf numFmtId="43" fontId="6" fillId="0" borderId="2" xfId="5" applyFont="1" applyBorder="1" applyAlignment="1" applyProtection="1">
      <alignment wrapText="1"/>
      <protection locked="0"/>
    </xf>
    <xf numFmtId="43" fontId="5" fillId="0" borderId="0" xfId="1" applyFont="1" applyBorder="1"/>
  </cellXfs>
  <cellStyles count="6">
    <cellStyle name="Millares" xfId="1" builtinId="3"/>
    <cellStyle name="Millares 2 3" xfId="5"/>
    <cellStyle name="Millares 4" xfId="4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85725</xdr:rowOff>
    </xdr:from>
    <xdr:to>
      <xdr:col>4</xdr:col>
      <xdr:colOff>263672</xdr:colOff>
      <xdr:row>5</xdr:row>
      <xdr:rowOff>21488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FC3822A7-74A3-46F8-A5F6-D938077C0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05300" y="276225"/>
          <a:ext cx="1301897" cy="6977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abSelected="1" topLeftCell="A37" workbookViewId="0">
      <selection activeCell="J23" sqref="J23"/>
    </sheetView>
  </sheetViews>
  <sheetFormatPr baseColWidth="10" defaultRowHeight="15" x14ac:dyDescent="0.25"/>
  <cols>
    <col min="1" max="1" width="44.28515625" style="2" customWidth="1"/>
    <col min="2" max="2" width="10.85546875" style="2" customWidth="1"/>
    <col min="3" max="3" width="7.7109375" style="2" customWidth="1"/>
    <col min="4" max="4" width="12.7109375" style="2" customWidth="1"/>
    <col min="5" max="5" width="13.28515625" style="2" bestFit="1" customWidth="1"/>
    <col min="6" max="6" width="12.85546875" style="2" customWidth="1"/>
    <col min="7" max="7" width="12" style="2" customWidth="1"/>
    <col min="8" max="8" width="18.85546875" style="2" customWidth="1"/>
    <col min="9" max="9" width="11.42578125" style="2"/>
    <col min="10" max="10" width="15.140625" style="2" customWidth="1"/>
    <col min="11" max="16384" width="11.42578125" style="2"/>
  </cols>
  <sheetData>
    <row r="1" spans="1:22" x14ac:dyDescent="0.25">
      <c r="A1" s="11"/>
      <c r="B1" s="11"/>
      <c r="C1" s="11"/>
      <c r="D1" s="11"/>
      <c r="E1" s="11"/>
      <c r="F1" s="11"/>
      <c r="G1" s="11"/>
      <c r="H1" s="11"/>
      <c r="I1" s="11"/>
    </row>
    <row r="2" spans="1:22" x14ac:dyDescent="0.25">
      <c r="A2" s="11"/>
      <c r="B2" s="11"/>
      <c r="C2" s="11"/>
      <c r="D2" s="11"/>
      <c r="E2" s="11"/>
      <c r="F2" s="11"/>
      <c r="G2" s="11"/>
      <c r="H2" s="11"/>
      <c r="I2" s="11"/>
    </row>
    <row r="3" spans="1:22" x14ac:dyDescent="0.25">
      <c r="A3" s="11"/>
      <c r="B3" s="11"/>
      <c r="C3" s="11"/>
      <c r="D3" s="11"/>
      <c r="E3" s="11"/>
      <c r="F3" s="11"/>
      <c r="G3" s="11"/>
      <c r="H3" s="11"/>
      <c r="I3" s="11"/>
    </row>
    <row r="4" spans="1:22" x14ac:dyDescent="0.25">
      <c r="A4" s="11"/>
      <c r="B4" s="11"/>
      <c r="C4" s="11"/>
      <c r="D4" s="11"/>
      <c r="E4" s="11"/>
      <c r="F4" s="11"/>
      <c r="G4" s="11"/>
      <c r="H4" s="11"/>
      <c r="I4" s="11"/>
    </row>
    <row r="5" spans="1:22" x14ac:dyDescent="0.25">
      <c r="A5" s="11"/>
      <c r="B5" s="11"/>
      <c r="C5" s="11"/>
      <c r="D5" s="11"/>
      <c r="E5" s="11"/>
      <c r="F5" s="11"/>
      <c r="G5" s="11"/>
      <c r="H5" s="11"/>
      <c r="I5" s="11"/>
    </row>
    <row r="6" spans="1:22" ht="18.75" x14ac:dyDescent="0.3">
      <c r="A6" s="12" t="s">
        <v>0</v>
      </c>
      <c r="B6" s="12"/>
      <c r="C6" s="12"/>
      <c r="D6" s="12"/>
      <c r="E6" s="12"/>
      <c r="F6" s="12"/>
      <c r="G6" s="12"/>
      <c r="H6" s="12"/>
      <c r="I6" s="13"/>
      <c r="J6" s="1"/>
    </row>
    <row r="7" spans="1:22" ht="15.75" x14ac:dyDescent="0.25">
      <c r="A7" s="14" t="s">
        <v>1</v>
      </c>
      <c r="B7" s="14"/>
      <c r="C7" s="14"/>
      <c r="D7" s="14"/>
      <c r="E7" s="14"/>
      <c r="F7" s="14"/>
      <c r="G7" s="14"/>
      <c r="H7" s="14"/>
      <c r="I7" s="14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4"/>
    </row>
    <row r="8" spans="1:22" ht="18.75" x14ac:dyDescent="0.3">
      <c r="A8" s="15" t="s">
        <v>2</v>
      </c>
      <c r="B8" s="15"/>
      <c r="C8" s="15"/>
      <c r="D8" s="15"/>
      <c r="E8" s="15"/>
      <c r="F8" s="15"/>
      <c r="G8" s="15"/>
      <c r="H8" s="15"/>
      <c r="I8" s="15"/>
      <c r="J8" s="1"/>
    </row>
    <row r="9" spans="1:22" ht="18.75" x14ac:dyDescent="0.3">
      <c r="A9" s="16"/>
      <c r="B9" s="16"/>
      <c r="C9" s="16"/>
      <c r="D9" s="16"/>
      <c r="E9" s="16"/>
      <c r="F9" s="16"/>
      <c r="G9" s="16"/>
      <c r="H9" s="16"/>
      <c r="I9" s="16"/>
      <c r="J9" s="5"/>
    </row>
    <row r="10" spans="1:22" ht="18.75" x14ac:dyDescent="0.3">
      <c r="A10" s="17"/>
      <c r="B10" s="18" t="s">
        <v>3</v>
      </c>
      <c r="C10" s="19"/>
      <c r="D10" s="20" t="s">
        <v>14</v>
      </c>
      <c r="E10" s="20"/>
      <c r="F10" s="21"/>
      <c r="G10" s="22"/>
      <c r="H10" s="23"/>
      <c r="I10" s="24"/>
      <c r="J10" s="5"/>
    </row>
    <row r="11" spans="1:22" ht="18.75" x14ac:dyDescent="0.3">
      <c r="A11" s="17"/>
      <c r="B11" s="18" t="s">
        <v>4</v>
      </c>
      <c r="C11" s="19"/>
      <c r="D11" s="25">
        <v>1771</v>
      </c>
      <c r="E11" s="25"/>
      <c r="F11" s="26"/>
      <c r="G11" s="17"/>
      <c r="H11" s="27"/>
      <c r="I11" s="28"/>
      <c r="J11" s="5"/>
    </row>
    <row r="12" spans="1:22" ht="18.75" x14ac:dyDescent="0.3">
      <c r="A12" s="17"/>
      <c r="B12" s="18" t="s">
        <v>5</v>
      </c>
      <c r="C12" s="19"/>
      <c r="D12" s="29">
        <v>45291</v>
      </c>
      <c r="E12" s="30"/>
      <c r="F12" s="31"/>
      <c r="G12" s="22"/>
      <c r="H12" s="27"/>
      <c r="I12" s="28"/>
      <c r="J12" s="5"/>
    </row>
    <row r="13" spans="1:22" ht="18.75" x14ac:dyDescent="0.3">
      <c r="A13" s="16"/>
      <c r="B13" s="16"/>
      <c r="C13" s="16"/>
      <c r="D13" s="16"/>
      <c r="E13" s="16"/>
      <c r="F13" s="16"/>
      <c r="G13" s="16"/>
      <c r="H13" s="16"/>
      <c r="I13" s="16"/>
      <c r="J13" s="5"/>
    </row>
    <row r="14" spans="1:22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22" x14ac:dyDescent="0.25">
      <c r="A15" s="11"/>
      <c r="B15" s="11"/>
      <c r="C15" s="11"/>
      <c r="D15" s="11"/>
      <c r="E15" s="11"/>
      <c r="F15" s="11"/>
      <c r="G15" s="11"/>
      <c r="H15" s="11"/>
      <c r="I15" s="11"/>
    </row>
    <row r="16" spans="1:22" ht="15" customHeight="1" x14ac:dyDescent="0.25">
      <c r="A16" s="32" t="s">
        <v>6</v>
      </c>
      <c r="B16" s="32" t="s">
        <v>7</v>
      </c>
      <c r="C16" s="32" t="s">
        <v>8</v>
      </c>
      <c r="D16" s="32" t="s">
        <v>9</v>
      </c>
      <c r="E16" s="32" t="s">
        <v>10</v>
      </c>
      <c r="F16" s="32" t="s">
        <v>11</v>
      </c>
      <c r="G16" s="32" t="s">
        <v>12</v>
      </c>
      <c r="H16" s="32" t="s">
        <v>13</v>
      </c>
      <c r="I16" s="11"/>
    </row>
    <row r="17" spans="1:13" x14ac:dyDescent="0.25">
      <c r="A17" s="32"/>
      <c r="B17" s="32"/>
      <c r="C17" s="32"/>
      <c r="D17" s="32"/>
      <c r="E17" s="32"/>
      <c r="F17" s="32"/>
      <c r="G17" s="32"/>
      <c r="H17" s="32"/>
      <c r="I17" s="11"/>
      <c r="M17" s="6"/>
    </row>
    <row r="18" spans="1:13" ht="34.5" x14ac:dyDescent="0.25">
      <c r="A18" s="33" t="s">
        <v>15</v>
      </c>
      <c r="B18" s="34" t="s">
        <v>16</v>
      </c>
      <c r="C18" s="34" t="s">
        <v>17</v>
      </c>
      <c r="D18" s="35">
        <v>76513113</v>
      </c>
      <c r="E18" s="35">
        <v>25179182</v>
      </c>
      <c r="F18" s="35">
        <v>9876559</v>
      </c>
      <c r="G18" s="36">
        <v>51333931</v>
      </c>
      <c r="H18" s="37" t="s">
        <v>55</v>
      </c>
      <c r="I18" s="11"/>
      <c r="J18" s="6"/>
      <c r="K18" s="7"/>
    </row>
    <row r="19" spans="1:13" x14ac:dyDescent="0.25">
      <c r="A19" s="33" t="s">
        <v>19</v>
      </c>
      <c r="B19" s="34" t="s">
        <v>23</v>
      </c>
      <c r="C19" s="38">
        <v>0</v>
      </c>
      <c r="D19" s="35">
        <v>2005560</v>
      </c>
      <c r="E19" s="36">
        <v>1864150</v>
      </c>
      <c r="F19" s="36">
        <v>0</v>
      </c>
      <c r="G19" s="36">
        <v>151410</v>
      </c>
      <c r="H19" s="37">
        <v>0</v>
      </c>
      <c r="I19" s="11"/>
      <c r="K19" s="7"/>
    </row>
    <row r="20" spans="1:13" x14ac:dyDescent="0.25">
      <c r="A20" s="39" t="s">
        <v>18</v>
      </c>
      <c r="B20" s="34" t="s">
        <v>21</v>
      </c>
      <c r="C20" s="34"/>
      <c r="D20" s="35">
        <v>782036</v>
      </c>
      <c r="E20" s="36">
        <v>635801</v>
      </c>
      <c r="F20" s="36">
        <v>0</v>
      </c>
      <c r="G20" s="36">
        <v>146235</v>
      </c>
      <c r="H20" s="37">
        <v>0</v>
      </c>
      <c r="I20" s="11"/>
      <c r="K20" s="7"/>
    </row>
    <row r="21" spans="1:13" x14ac:dyDescent="0.25">
      <c r="A21" s="39" t="s">
        <v>20</v>
      </c>
      <c r="B21" s="34" t="s">
        <v>21</v>
      </c>
      <c r="C21" s="34"/>
      <c r="D21" s="35">
        <v>933766</v>
      </c>
      <c r="E21" s="40">
        <v>166753</v>
      </c>
      <c r="F21" s="41">
        <v>0</v>
      </c>
      <c r="G21" s="36">
        <v>667013</v>
      </c>
      <c r="H21" s="37">
        <v>0</v>
      </c>
      <c r="I21" s="42"/>
    </row>
    <row r="22" spans="1:13" x14ac:dyDescent="0.25">
      <c r="A22" s="43" t="s">
        <v>22</v>
      </c>
      <c r="B22" s="43" t="s">
        <v>16</v>
      </c>
      <c r="C22" s="44">
        <v>0</v>
      </c>
      <c r="D22" s="42">
        <v>934652</v>
      </c>
      <c r="E22" s="45">
        <v>186930</v>
      </c>
      <c r="F22" s="45">
        <v>0</v>
      </c>
      <c r="G22" s="45">
        <v>747722</v>
      </c>
      <c r="H22" s="46"/>
      <c r="I22" s="11"/>
    </row>
    <row r="23" spans="1:13" x14ac:dyDescent="0.25">
      <c r="A23" s="43" t="s">
        <v>48</v>
      </c>
      <c r="B23" s="43" t="s">
        <v>49</v>
      </c>
      <c r="C23" s="47">
        <v>2024</v>
      </c>
      <c r="D23" s="42">
        <v>495031</v>
      </c>
      <c r="E23" s="42">
        <v>99006</v>
      </c>
      <c r="F23" s="45">
        <v>0</v>
      </c>
      <c r="G23" s="45">
        <v>396025</v>
      </c>
      <c r="H23" s="46"/>
      <c r="I23" s="11"/>
    </row>
    <row r="24" spans="1:13" x14ac:dyDescent="0.25">
      <c r="A24" s="43" t="s">
        <v>24</v>
      </c>
      <c r="B24" s="43" t="s">
        <v>25</v>
      </c>
      <c r="C24" s="43">
        <v>2024</v>
      </c>
      <c r="D24" s="45">
        <v>1492458</v>
      </c>
      <c r="E24" s="45">
        <v>1369776</v>
      </c>
      <c r="F24" s="45">
        <v>1369776</v>
      </c>
      <c r="G24" s="45">
        <v>122682</v>
      </c>
      <c r="H24" s="46"/>
      <c r="I24" s="11"/>
    </row>
    <row r="25" spans="1:13" x14ac:dyDescent="0.25">
      <c r="A25" s="43" t="s">
        <v>26</v>
      </c>
      <c r="B25" s="43" t="s">
        <v>25</v>
      </c>
      <c r="C25" s="43">
        <v>2024</v>
      </c>
      <c r="D25" s="45">
        <v>904423</v>
      </c>
      <c r="E25" s="45">
        <v>830101</v>
      </c>
      <c r="F25" s="45">
        <v>830101</v>
      </c>
      <c r="G25" s="45">
        <v>74320</v>
      </c>
      <c r="H25" s="46"/>
      <c r="I25" s="11"/>
    </row>
    <row r="26" spans="1:13" x14ac:dyDescent="0.25">
      <c r="A26" s="43" t="s">
        <v>27</v>
      </c>
      <c r="B26" s="43" t="s">
        <v>28</v>
      </c>
      <c r="C26" s="43">
        <v>2024</v>
      </c>
      <c r="D26" s="45">
        <v>1791437</v>
      </c>
      <c r="E26" s="45">
        <v>329064</v>
      </c>
      <c r="F26" s="45">
        <v>329064</v>
      </c>
      <c r="G26" s="45">
        <v>1462363</v>
      </c>
      <c r="H26" s="46"/>
      <c r="I26" s="11"/>
    </row>
    <row r="27" spans="1:13" x14ac:dyDescent="0.25">
      <c r="A27" s="43" t="s">
        <v>29</v>
      </c>
      <c r="B27" s="43" t="s">
        <v>28</v>
      </c>
      <c r="C27" s="43">
        <v>2024</v>
      </c>
      <c r="D27" s="45">
        <v>422380</v>
      </c>
      <c r="E27" s="45">
        <v>77591</v>
      </c>
      <c r="F27" s="45">
        <v>77591</v>
      </c>
      <c r="G27" s="45">
        <v>344789</v>
      </c>
      <c r="H27" s="46"/>
      <c r="I27" s="11"/>
      <c r="J27" s="6"/>
      <c r="K27" s="6"/>
      <c r="L27" s="8"/>
    </row>
    <row r="28" spans="1:13" x14ac:dyDescent="0.25">
      <c r="A28" s="43" t="s">
        <v>30</v>
      </c>
      <c r="B28" s="43" t="s">
        <v>28</v>
      </c>
      <c r="C28" s="43">
        <v>2024</v>
      </c>
      <c r="D28" s="45">
        <v>467643</v>
      </c>
      <c r="E28" s="45">
        <v>85839</v>
      </c>
      <c r="F28" s="45">
        <v>85839</v>
      </c>
      <c r="G28" s="45">
        <v>381704</v>
      </c>
      <c r="H28" s="46"/>
      <c r="I28" s="11"/>
      <c r="J28" s="6"/>
      <c r="K28" s="6"/>
      <c r="L28" s="8"/>
    </row>
    <row r="29" spans="1:13" x14ac:dyDescent="0.25">
      <c r="A29" s="43" t="s">
        <v>31</v>
      </c>
      <c r="B29" s="43" t="s">
        <v>28</v>
      </c>
      <c r="C29" s="43">
        <v>2024</v>
      </c>
      <c r="D29" s="45">
        <v>1500000</v>
      </c>
      <c r="E29" s="45">
        <v>1376651</v>
      </c>
      <c r="F29" s="45">
        <v>1376651</v>
      </c>
      <c r="G29" s="45">
        <v>358078</v>
      </c>
      <c r="H29" s="46"/>
      <c r="I29" s="11"/>
      <c r="J29" s="6"/>
      <c r="K29" s="6"/>
      <c r="L29" s="8"/>
    </row>
    <row r="30" spans="1:13" x14ac:dyDescent="0.25">
      <c r="A30" s="43" t="s">
        <v>33</v>
      </c>
      <c r="B30" s="43" t="s">
        <v>25</v>
      </c>
      <c r="C30" s="43">
        <v>2024</v>
      </c>
      <c r="D30" s="45">
        <v>8145193.0999999996</v>
      </c>
      <c r="E30" s="45">
        <v>5268249</v>
      </c>
      <c r="F30" s="45">
        <v>5268249</v>
      </c>
      <c r="G30" s="45">
        <v>2876944.1</v>
      </c>
      <c r="H30" s="46"/>
      <c r="I30" s="11"/>
      <c r="J30" s="6"/>
      <c r="K30" s="6"/>
      <c r="L30" s="8"/>
    </row>
    <row r="31" spans="1:13" x14ac:dyDescent="0.25">
      <c r="A31" s="11" t="s">
        <v>35</v>
      </c>
      <c r="B31" s="43" t="s">
        <v>28</v>
      </c>
      <c r="C31" s="43">
        <v>2024</v>
      </c>
      <c r="D31" s="45">
        <v>9570642</v>
      </c>
      <c r="E31" s="45">
        <v>6872802</v>
      </c>
      <c r="F31" s="45">
        <v>6872802</v>
      </c>
      <c r="G31" s="45">
        <v>2697840</v>
      </c>
      <c r="H31" s="46"/>
      <c r="I31" s="11"/>
      <c r="J31" s="6"/>
      <c r="K31" s="6"/>
      <c r="L31" s="8"/>
    </row>
    <row r="32" spans="1:13" x14ac:dyDescent="0.25">
      <c r="A32" s="43" t="s">
        <v>34</v>
      </c>
      <c r="B32" s="43" t="s">
        <v>28</v>
      </c>
      <c r="C32" s="43">
        <v>2024</v>
      </c>
      <c r="D32" s="45">
        <v>1500000</v>
      </c>
      <c r="E32" s="45">
        <v>1473331.35</v>
      </c>
      <c r="F32" s="45">
        <v>1473331.35</v>
      </c>
      <c r="G32" s="45">
        <v>26668.65</v>
      </c>
      <c r="H32" s="46"/>
      <c r="I32" s="11"/>
      <c r="J32" s="6"/>
      <c r="K32" s="6"/>
      <c r="L32" s="8"/>
    </row>
    <row r="33" spans="1:12" x14ac:dyDescent="0.25">
      <c r="A33" s="43" t="s">
        <v>36</v>
      </c>
      <c r="B33" s="43" t="s">
        <v>28</v>
      </c>
      <c r="C33" s="43">
        <v>2024</v>
      </c>
      <c r="D33" s="45">
        <v>3529566</v>
      </c>
      <c r="E33" s="45">
        <v>1352444</v>
      </c>
      <c r="F33" s="45">
        <v>1352444</v>
      </c>
      <c r="G33" s="45">
        <v>2177122</v>
      </c>
      <c r="H33" s="46"/>
      <c r="I33" s="11"/>
      <c r="J33" s="6"/>
      <c r="K33" s="6"/>
      <c r="L33" s="8"/>
    </row>
    <row r="34" spans="1:12" ht="17.25" customHeight="1" x14ac:dyDescent="0.25">
      <c r="A34" s="11" t="s">
        <v>37</v>
      </c>
      <c r="B34" s="11" t="s">
        <v>28</v>
      </c>
      <c r="C34" s="43">
        <v>2024</v>
      </c>
      <c r="D34" s="42">
        <v>6043056</v>
      </c>
      <c r="E34" s="42">
        <v>2248317</v>
      </c>
      <c r="F34" s="42">
        <v>2048317</v>
      </c>
      <c r="G34" s="42">
        <v>3794739</v>
      </c>
      <c r="H34" s="46"/>
      <c r="I34" s="11"/>
      <c r="J34" s="6"/>
      <c r="K34" s="6"/>
      <c r="L34" s="8"/>
    </row>
    <row r="35" spans="1:12" x14ac:dyDescent="0.25">
      <c r="A35" s="43" t="s">
        <v>38</v>
      </c>
      <c r="B35" s="43" t="s">
        <v>28</v>
      </c>
      <c r="C35" s="43">
        <v>2024</v>
      </c>
      <c r="D35" s="45">
        <v>952645</v>
      </c>
      <c r="E35" s="45">
        <v>190529</v>
      </c>
      <c r="F35" s="45">
        <v>190529</v>
      </c>
      <c r="G35" s="45">
        <v>762166</v>
      </c>
      <c r="H35" s="46"/>
      <c r="I35" s="11"/>
      <c r="J35" s="6"/>
      <c r="K35" s="6"/>
      <c r="L35" s="8"/>
    </row>
    <row r="36" spans="1:12" x14ac:dyDescent="0.25">
      <c r="A36" s="43" t="s">
        <v>39</v>
      </c>
      <c r="B36" s="43" t="s">
        <v>28</v>
      </c>
      <c r="C36" s="43">
        <v>2024</v>
      </c>
      <c r="D36" s="45">
        <v>2202887</v>
      </c>
      <c r="E36" s="45">
        <v>440578</v>
      </c>
      <c r="F36" s="45">
        <v>440578</v>
      </c>
      <c r="G36" s="45">
        <v>1762309</v>
      </c>
      <c r="H36" s="46"/>
      <c r="I36" s="11"/>
      <c r="J36" s="6"/>
      <c r="K36" s="6"/>
      <c r="L36" s="8"/>
    </row>
    <row r="37" spans="1:12" x14ac:dyDescent="0.25">
      <c r="A37" s="43" t="s">
        <v>40</v>
      </c>
      <c r="B37" s="43" t="s">
        <v>25</v>
      </c>
      <c r="C37" s="43">
        <v>2024</v>
      </c>
      <c r="D37" s="45">
        <v>1219985</v>
      </c>
      <c r="E37" s="45">
        <v>243997</v>
      </c>
      <c r="F37" s="45">
        <v>243997</v>
      </c>
      <c r="G37" s="45">
        <v>975988</v>
      </c>
      <c r="H37" s="46"/>
      <c r="I37" s="11"/>
      <c r="J37" s="6"/>
      <c r="K37" s="6"/>
      <c r="L37" s="8"/>
    </row>
    <row r="38" spans="1:12" x14ac:dyDescent="0.25">
      <c r="A38" s="43" t="s">
        <v>41</v>
      </c>
      <c r="B38" s="43" t="s">
        <v>28</v>
      </c>
      <c r="C38" s="43">
        <v>2024</v>
      </c>
      <c r="D38" s="45">
        <v>1645319</v>
      </c>
      <c r="E38" s="45">
        <v>329064</v>
      </c>
      <c r="F38" s="45">
        <v>329604</v>
      </c>
      <c r="G38" s="45">
        <v>1316255</v>
      </c>
      <c r="H38" s="46"/>
      <c r="I38" s="11"/>
      <c r="J38" s="6"/>
      <c r="K38" s="6"/>
      <c r="L38" s="8"/>
    </row>
    <row r="39" spans="1:12" x14ac:dyDescent="0.25">
      <c r="A39" s="43" t="s">
        <v>42</v>
      </c>
      <c r="B39" s="43" t="s">
        <v>28</v>
      </c>
      <c r="C39" s="43">
        <v>2024</v>
      </c>
      <c r="D39" s="45">
        <v>5071434</v>
      </c>
      <c r="E39" s="45">
        <v>2753464</v>
      </c>
      <c r="F39" s="45">
        <v>2753464</v>
      </c>
      <c r="G39" s="45">
        <v>2317970</v>
      </c>
      <c r="H39" s="46"/>
      <c r="I39" s="11"/>
      <c r="J39" s="6"/>
      <c r="K39" s="6"/>
      <c r="L39" s="8"/>
    </row>
    <row r="40" spans="1:12" x14ac:dyDescent="0.25">
      <c r="A40" s="43" t="s">
        <v>43</v>
      </c>
      <c r="B40" s="43" t="s">
        <v>28</v>
      </c>
      <c r="C40" s="43">
        <v>2024</v>
      </c>
      <c r="D40" s="45">
        <v>1553290</v>
      </c>
      <c r="E40" s="45">
        <v>1498934</v>
      </c>
      <c r="F40" s="45">
        <v>1498934</v>
      </c>
      <c r="G40" s="45">
        <v>54356</v>
      </c>
      <c r="H40" s="46"/>
      <c r="I40" s="11"/>
      <c r="J40" s="6"/>
      <c r="K40" s="6"/>
      <c r="L40" s="8"/>
    </row>
    <row r="41" spans="1:12" x14ac:dyDescent="0.25">
      <c r="A41" s="43" t="s">
        <v>44</v>
      </c>
      <c r="B41" s="43" t="s">
        <v>28</v>
      </c>
      <c r="C41" s="43">
        <v>2024</v>
      </c>
      <c r="D41" s="45">
        <v>7484722</v>
      </c>
      <c r="E41" s="45">
        <v>1496944</v>
      </c>
      <c r="F41" s="45">
        <v>1496944</v>
      </c>
      <c r="G41" s="45">
        <v>5987778</v>
      </c>
      <c r="H41" s="46"/>
      <c r="I41" s="11"/>
      <c r="J41" s="6"/>
      <c r="K41" s="6"/>
      <c r="L41" s="8"/>
    </row>
    <row r="42" spans="1:12" x14ac:dyDescent="0.25">
      <c r="A42" s="43" t="s">
        <v>45</v>
      </c>
      <c r="B42" s="43" t="s">
        <v>28</v>
      </c>
      <c r="C42" s="43">
        <v>2024</v>
      </c>
      <c r="D42" s="45">
        <v>2598877</v>
      </c>
      <c r="E42" s="45">
        <v>519775</v>
      </c>
      <c r="F42" s="45">
        <v>519775</v>
      </c>
      <c r="G42" s="45">
        <v>2079102</v>
      </c>
      <c r="H42" s="46"/>
      <c r="I42" s="11"/>
      <c r="J42" s="6"/>
      <c r="K42" s="6"/>
      <c r="L42" s="8"/>
    </row>
    <row r="43" spans="1:12" x14ac:dyDescent="0.25">
      <c r="A43" s="43" t="s">
        <v>46</v>
      </c>
      <c r="B43" s="43" t="s">
        <v>28</v>
      </c>
      <c r="C43" s="43">
        <v>2024</v>
      </c>
      <c r="D43" s="45">
        <v>1731819</v>
      </c>
      <c r="E43" s="45">
        <v>277379</v>
      </c>
      <c r="F43" s="45">
        <v>277379</v>
      </c>
      <c r="G43" s="45">
        <v>1454440</v>
      </c>
      <c r="H43" s="46"/>
      <c r="I43" s="11"/>
      <c r="J43" s="6"/>
      <c r="K43" s="6"/>
      <c r="L43" s="8"/>
    </row>
    <row r="44" spans="1:12" x14ac:dyDescent="0.25">
      <c r="A44" s="43" t="s">
        <v>47</v>
      </c>
      <c r="B44" s="43" t="s">
        <v>28</v>
      </c>
      <c r="C44" s="43">
        <v>2024</v>
      </c>
      <c r="D44" s="45">
        <v>1561036</v>
      </c>
      <c r="E44" s="45">
        <v>312207</v>
      </c>
      <c r="F44" s="45">
        <v>312207</v>
      </c>
      <c r="G44" s="45">
        <v>1248829</v>
      </c>
      <c r="H44" s="46"/>
      <c r="I44" s="11"/>
      <c r="J44" s="6"/>
      <c r="K44" s="6"/>
      <c r="L44" s="8"/>
    </row>
    <row r="45" spans="1:12" x14ac:dyDescent="0.25">
      <c r="A45" s="43" t="s">
        <v>50</v>
      </c>
      <c r="B45" s="43" t="s">
        <v>28</v>
      </c>
      <c r="C45" s="43">
        <v>2024</v>
      </c>
      <c r="D45" s="45">
        <v>1841110</v>
      </c>
      <c r="E45" s="45">
        <v>893697</v>
      </c>
      <c r="F45" s="45">
        <v>893697</v>
      </c>
      <c r="G45" s="45">
        <v>947413</v>
      </c>
      <c r="H45" s="46"/>
      <c r="I45" s="11"/>
      <c r="J45" s="6"/>
      <c r="K45" s="6"/>
      <c r="L45" s="8"/>
    </row>
    <row r="46" spans="1:12" x14ac:dyDescent="0.25">
      <c r="A46" s="43" t="s">
        <v>51</v>
      </c>
      <c r="B46" s="43" t="s">
        <v>32</v>
      </c>
      <c r="C46" s="43">
        <v>2024</v>
      </c>
      <c r="D46" s="45">
        <v>3187777</v>
      </c>
      <c r="E46" s="45">
        <v>3008733</v>
      </c>
      <c r="F46" s="45">
        <v>0</v>
      </c>
      <c r="G46" s="45">
        <v>179044</v>
      </c>
      <c r="H46" s="46"/>
      <c r="I46" s="11"/>
      <c r="J46" s="6"/>
      <c r="K46" s="6"/>
      <c r="L46" s="8"/>
    </row>
    <row r="47" spans="1:12" x14ac:dyDescent="0.25">
      <c r="A47" s="43" t="s">
        <v>52</v>
      </c>
      <c r="B47" s="43" t="s">
        <v>32</v>
      </c>
      <c r="C47" s="43">
        <v>2024</v>
      </c>
      <c r="D47" s="45">
        <v>1837909</v>
      </c>
      <c r="E47" s="45">
        <v>1662892.51</v>
      </c>
      <c r="F47" s="45">
        <v>0</v>
      </c>
      <c r="G47" s="45">
        <f>D46-E46</f>
        <v>179044</v>
      </c>
      <c r="H47" s="46"/>
      <c r="I47" s="11"/>
      <c r="J47" s="6"/>
      <c r="K47" s="6"/>
      <c r="L47" s="8"/>
    </row>
    <row r="48" spans="1:12" x14ac:dyDescent="0.25">
      <c r="A48" s="43" t="s">
        <v>53</v>
      </c>
      <c r="B48" s="43" t="s">
        <v>49</v>
      </c>
      <c r="C48" s="43">
        <v>2024</v>
      </c>
      <c r="D48" s="45">
        <v>4068296</v>
      </c>
      <c r="E48" s="45">
        <v>3264636.8</v>
      </c>
      <c r="F48" s="45">
        <v>0</v>
      </c>
      <c r="G48" s="45">
        <v>803695.2</v>
      </c>
      <c r="H48" s="46"/>
      <c r="I48" s="11"/>
      <c r="J48" s="6"/>
      <c r="K48" s="6"/>
      <c r="L48" s="8"/>
    </row>
    <row r="49" spans="1:12" x14ac:dyDescent="0.25">
      <c r="A49" s="48" t="s">
        <v>54</v>
      </c>
      <c r="B49" s="43"/>
      <c r="C49" s="43"/>
      <c r="D49" s="49">
        <f>SUM(D18:D48)</f>
        <v>153988062.09999999</v>
      </c>
      <c r="E49" s="49">
        <f>SUM(E18:E48)</f>
        <v>66308817.659999996</v>
      </c>
      <c r="F49" s="49">
        <f>SUM(F18:F48)</f>
        <v>39917832.350000001</v>
      </c>
      <c r="G49" s="49">
        <f>SUM(G18:G48)</f>
        <v>87827974.950000003</v>
      </c>
      <c r="H49" s="46"/>
      <c r="I49" s="11"/>
      <c r="J49" s="6"/>
      <c r="K49" s="6"/>
      <c r="L49" s="8"/>
    </row>
    <row r="50" spans="1:12" x14ac:dyDescent="0.25">
      <c r="A50" s="11"/>
      <c r="B50" s="11"/>
      <c r="C50" s="11"/>
      <c r="D50" s="11"/>
      <c r="E50" s="11"/>
      <c r="F50" s="11"/>
      <c r="G50" s="11"/>
      <c r="H50" s="11"/>
      <c r="I50" s="50"/>
      <c r="J50" s="6"/>
      <c r="K50" s="8"/>
    </row>
    <row r="51" spans="1:12" x14ac:dyDescent="0.25">
      <c r="A51" s="11"/>
      <c r="B51" s="11"/>
      <c r="C51" s="11" t="s">
        <v>57</v>
      </c>
      <c r="D51" s="42"/>
      <c r="E51" s="42"/>
      <c r="F51" s="42"/>
      <c r="G51" s="42"/>
      <c r="H51" s="11"/>
      <c r="I51" s="11"/>
    </row>
    <row r="52" spans="1:12" x14ac:dyDescent="0.25">
      <c r="A52" s="11"/>
      <c r="B52" s="11"/>
      <c r="C52" s="11" t="s">
        <v>56</v>
      </c>
      <c r="D52" s="42"/>
      <c r="E52" s="42"/>
      <c r="F52" s="42"/>
      <c r="G52" s="42"/>
      <c r="H52" s="11"/>
      <c r="I52" s="11"/>
    </row>
    <row r="53" spans="1:12" x14ac:dyDescent="0.25">
      <c r="A53" s="10"/>
      <c r="B53" s="10"/>
      <c r="D53" s="9"/>
      <c r="E53" s="9"/>
      <c r="F53" s="9"/>
      <c r="G53" s="9"/>
    </row>
    <row r="54" spans="1:12" x14ac:dyDescent="0.25">
      <c r="A54" s="10"/>
      <c r="B54" s="10"/>
      <c r="D54" s="9"/>
      <c r="E54" s="9"/>
      <c r="F54" s="9"/>
      <c r="G54" s="9"/>
    </row>
  </sheetData>
  <mergeCells count="16">
    <mergeCell ref="F16:F17"/>
    <mergeCell ref="G16:G17"/>
    <mergeCell ref="H16:H17"/>
    <mergeCell ref="B12:C12"/>
    <mergeCell ref="D12:E12"/>
    <mergeCell ref="A16:A17"/>
    <mergeCell ref="B16:B17"/>
    <mergeCell ref="C16:C17"/>
    <mergeCell ref="D16:D17"/>
    <mergeCell ref="E16:E17"/>
    <mergeCell ref="A6:H6"/>
    <mergeCell ref="A7:I7"/>
    <mergeCell ref="A8:I8"/>
    <mergeCell ref="B10:C10"/>
    <mergeCell ref="B11:C11"/>
    <mergeCell ref="D11:E11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2024-01-24T22:08:08Z</dcterms:modified>
</cp:coreProperties>
</file>