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vanzacso Estado junio 2023\Estados preliminares al 30 de Junio 2023\"/>
    </mc:Choice>
  </mc:AlternateContent>
  <bookViews>
    <workbookView xWindow="0" yWindow="0" windowWidth="19380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7" i="1"/>
  <c r="I35" i="1" l="1"/>
  <c r="H35" i="1"/>
  <c r="B25" i="1" l="1"/>
  <c r="B31" i="1" s="1"/>
  <c r="B17" i="1"/>
  <c r="B13" i="1"/>
  <c r="B38" i="1" l="1"/>
  <c r="B19" i="1"/>
  <c r="D37" i="1"/>
  <c r="D29" i="1"/>
  <c r="D25" i="1"/>
  <c r="D17" i="1"/>
  <c r="D13" i="1"/>
  <c r="D19" i="1" l="1"/>
  <c r="D31" i="1"/>
  <c r="D38" i="1" s="1"/>
</calcChain>
</file>

<file path=xl/sharedStrings.xml><?xml version="1.0" encoding="utf-8"?>
<sst xmlns="http://schemas.openxmlformats.org/spreadsheetml/2006/main" count="36" uniqueCount="36">
  <si>
    <t>Ayuntamiento Municipal de San Francisco de Macoris</t>
  </si>
  <si>
    <t xml:space="preserve">    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</si>
  <si>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</si>
  <si>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</si>
  <si>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</si>
  <si>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</si>
  <si>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</si>
  <si>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>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</si>
  <si>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</si>
  <si>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</si>
  <si>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</si>
  <si>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</si>
  <si>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</si>
  <si>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>Pasivos corrientes</t>
  </si>
  <si>
    <t>Total pasivos corrientes</t>
  </si>
  <si>
    <t>Pasivos no corrientes</t>
  </si>
  <si>
    <t>Total pasivos no corrientes</t>
  </si>
  <si>
    <t>Total pasivos</t>
  </si>
  <si>
    <t xml:space="preserve">Capital </t>
  </si>
  <si>
    <t xml:space="preserve">Resultados positivos (ahorro)/negativo (desahorro) </t>
  </si>
  <si>
    <t xml:space="preserve">Patrimonio  Institucional </t>
  </si>
  <si>
    <t>Total Activos Netos/Patrimonio mas Pasivos</t>
  </si>
  <si>
    <t>Licdo. Siquio NG De La Rosa</t>
  </si>
  <si>
    <t xml:space="preserve">          Licda. Daniela Flores Reyes</t>
  </si>
  <si>
    <t>Alcalde Municipal</t>
  </si>
  <si>
    <t>Gerente Financiero</t>
  </si>
  <si>
    <t xml:space="preserve">Licda. Celia del Carmen Valerio </t>
  </si>
  <si>
    <t xml:space="preserve">                   Licda. Leida C. Matias</t>
  </si>
  <si>
    <t xml:space="preserve"> Tesorero Municipal</t>
  </si>
  <si>
    <t>Contador Municipal</t>
  </si>
  <si>
    <t xml:space="preserve">  Al 30 Junio de 2023 y 2022</t>
  </si>
  <si>
    <t>Cuentas por pagar a corto plazo (Nota 11)</t>
  </si>
  <si>
    <t>Otros pasivos corrientes (Nota 12)</t>
  </si>
  <si>
    <t xml:space="preserve"> Otros pasivos no corrientes (Nota 13)</t>
  </si>
  <si>
    <t>Activos Netos/Patrimonio (14)</t>
  </si>
  <si>
    <t>Resultado acumulado   nota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</si>
</sst>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sz val="11"/>
      <color rgb="FF231F20"/>
      <name val="Times New Roman"/>
      <family val="1"/>
    </font>
    <font>
      <b/>
      <u/>
      <sz val="11"/>
      <color rgb="FF231F2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43" fontId="5" fillId="0" borderId="0" xfId="1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3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43" fontId="4" fillId="0" borderId="0" xfId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3" fontId="5" fillId="0" borderId="1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0" fontId="0" fillId="0" borderId="0" xfId="0" applyBorder="1"/>
    <xf numFmtId="0" fontId="7" fillId="0" borderId="1" xfId="0" applyFont="1" applyBorder="1" applyAlignment="1"/>
    <xf numFmtId="0" fontId="7" fillId="0" borderId="1" xfId="0" applyFont="1" applyBorder="1"/>
    <xf numFmtId="0" fontId="4" fillId="0" borderId="2" xfId="0" applyFont="1" applyBorder="1" applyAlignment="1">
      <alignment horizontal="right" vertical="center" wrapText="1"/>
    </xf>
    <xf numFmtId="43" fontId="0" fillId="0" borderId="0" xfId="1" applyFont="1"/>
    <xf numFmtId="43" fontId="0" fillId="0" borderId="0" xfId="0" applyNumberFormat="1"/>
    <xf numFmtId="43" fontId="0" fillId="0" borderId="1" xfId="1" applyFont="1" applyBorder="1"/>
    <xf numFmtId="43" fontId="7" fillId="0" borderId="2" xfId="0" applyNumberFormat="1" applyFont="1" applyBorder="1"/>
    <xf numFmtId="43" fontId="7" fillId="0" borderId="1" xfId="0" applyNumberFormat="1" applyFont="1" applyBorder="1"/>
    <xf numFmtId="0" fontId="0" fillId="0" borderId="2" xfId="0" applyBorder="1"/>
    <xf numFmtId="43" fontId="1" fillId="0" borderId="0" xfId="1" applyFont="1"/>
    <xf numFmtId="43" fontId="1" fillId="0" borderId="1" xfId="1" applyFont="1" applyBorder="1"/>
    <xf numFmtId="43" fontId="1" fillId="0" borderId="2" xfId="1" applyFont="1" applyBorder="1"/>
    <xf numFmtId="43" fontId="7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0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B31" sqref="B31"/>
    </sheetView>
  </sheetViews>
  <sheetFormatPr baseColWidth="10" defaultRowHeight="15" x14ac:dyDescent="0.25"/>
  <cols>
    <col min="1" max="1" width="45" customWidth="1"/>
    <col min="2" max="2" width="18.5703125" customWidth="1"/>
    <col min="3" max="3" width="2.28515625" customWidth="1"/>
    <col min="4" max="4" width="18.140625" customWidth="1"/>
    <col min="8" max="8" width="17.42578125" customWidth="1"/>
    <col min="9" max="9" width="15.85546875" bestFit="1" customWidth="1"/>
  </cols>
  <sheetData>
    <row r="1" spans="1:4" x14ac:dyDescent="0.25">
      <c r="A1" s="48" t="s">
        <v>0</v>
      </c>
      <c r="B1" s="48"/>
      <c r="C1" s="48"/>
      <c r="D1" s="48"/>
    </row>
    <row r="2" spans="1:4" x14ac:dyDescent="0.25">
      <c r="A2" s="48" t="s">
        <v>1</v>
      </c>
      <c r="B2" s="48"/>
      <c r="C2" s="48"/>
      <c r="D2" s="48"/>
    </row>
    <row r="3" spans="1:4" x14ac:dyDescent="0.25">
      <c r="A3" s="48" t="s">
        <v>30</v>
      </c>
      <c r="B3" s="48"/>
      <c r="C3" s="48"/>
      <c r="D3" s="48"/>
    </row>
    <row r="4" spans="1:4" ht="14.25" customHeight="1" x14ac:dyDescent="0.25">
      <c r="A4" s="48" t="s">
        <v>2</v>
      </c>
      <c r="B4" s="48"/>
      <c r="C4" s="48"/>
      <c r="D4" s="48"/>
    </row>
    <row r="5" spans="1:4" hidden="1" x14ac:dyDescent="0.25">
      <c r="A5" s="9"/>
      <c r="B5" s="9"/>
      <c r="C5" s="9"/>
      <c r="D5" s="9"/>
    </row>
    <row r="6" spans="1:4" hidden="1" x14ac:dyDescent="0.25">
      <c r="A6" s="9"/>
      <c r="B6" s="9"/>
      <c r="C6" s="10"/>
      <c r="D6" s="9"/>
    </row>
    <row r="7" spans="1:4" x14ac:dyDescent="0.25">
      <c r="A7" s="11"/>
      <c r="B7" s="12"/>
      <c r="C7" s="13"/>
      <c r="D7" s="12"/>
    </row>
    <row r="8" spans="1:4" x14ac:dyDescent="0.25">
      <c r="A8" s="14" t="s">
        <v>3</v>
      </c>
      <c r="B8" s="29">
        <v>2023</v>
      </c>
      <c r="C8" s="16"/>
      <c r="D8" s="15">
        <v>2022</v>
      </c>
    </row>
    <row r="9" spans="1:4" x14ac:dyDescent="0.25">
      <c r="A9" s="14" t="s">
        <v>4</v>
      </c>
      <c r="B9" s="11"/>
      <c r="C9" s="16"/>
      <c r="D9" s="11"/>
    </row>
    <row r="10" spans="1:4" x14ac:dyDescent="0.25">
      <c r="A10" s="17" t="s">
        <v>5</v>
      </c>
      <c r="B10" s="37">
        <v>107069180.84</v>
      </c>
      <c r="C10" s="19"/>
      <c r="D10" s="18">
        <v>155224890.08000001</v>
      </c>
    </row>
    <row r="11" spans="1:4" x14ac:dyDescent="0.25">
      <c r="A11" s="17" t="s">
        <v>6</v>
      </c>
      <c r="B11" s="37">
        <v>13978985</v>
      </c>
      <c r="C11" s="19"/>
      <c r="D11" s="18">
        <v>9418175.0099999998</v>
      </c>
    </row>
    <row r="12" spans="1:4" x14ac:dyDescent="0.25">
      <c r="A12" s="17" t="s">
        <v>7</v>
      </c>
      <c r="B12" s="39">
        <v>1000372.13</v>
      </c>
      <c r="C12" s="19"/>
      <c r="D12" s="30">
        <v>1464827.73</v>
      </c>
    </row>
    <row r="13" spans="1:4" x14ac:dyDescent="0.25">
      <c r="A13" s="14" t="s">
        <v>8</v>
      </c>
      <c r="B13" s="40">
        <f>SUM(B10:B12)</f>
        <v>122048537.97</v>
      </c>
      <c r="C13" s="13"/>
      <c r="D13" s="31">
        <f>SUM(D10:D12)</f>
        <v>166107892.81999999</v>
      </c>
    </row>
    <row r="14" spans="1:4" ht="12" customHeight="1" x14ac:dyDescent="0.25">
      <c r="A14" s="14"/>
      <c r="C14" s="13"/>
      <c r="D14" s="20"/>
    </row>
    <row r="15" spans="1:4" x14ac:dyDescent="0.25">
      <c r="A15" s="14" t="s">
        <v>9</v>
      </c>
      <c r="C15" s="22"/>
      <c r="D15" s="21"/>
    </row>
    <row r="16" spans="1:4" x14ac:dyDescent="0.25">
      <c r="A16" s="17" t="s">
        <v>10</v>
      </c>
      <c r="B16" s="39">
        <v>361272382.75</v>
      </c>
      <c r="C16" s="19"/>
      <c r="D16" s="30">
        <v>223617066.86000001</v>
      </c>
    </row>
    <row r="17" spans="1:4" x14ac:dyDescent="0.25">
      <c r="A17" s="14" t="s">
        <v>11</v>
      </c>
      <c r="B17" s="40">
        <f>SUM(B16)</f>
        <v>361272382.75</v>
      </c>
      <c r="C17" s="13"/>
      <c r="D17" s="31">
        <f>SUM(D16:D16)</f>
        <v>223617066.86000001</v>
      </c>
    </row>
    <row r="18" spans="1:4" ht="17.25" customHeight="1" x14ac:dyDescent="0.25">
      <c r="A18" s="14"/>
      <c r="B18" s="42"/>
      <c r="C18" s="13"/>
      <c r="D18" s="31"/>
    </row>
    <row r="19" spans="1:4" x14ac:dyDescent="0.25">
      <c r="A19" s="14" t="s">
        <v>12</v>
      </c>
      <c r="B19" s="41">
        <f>B13+B17</f>
        <v>483320920.72000003</v>
      </c>
      <c r="C19" s="13"/>
      <c r="D19" s="32">
        <f>+D13+D17</f>
        <v>389724959.68000001</v>
      </c>
    </row>
    <row r="20" spans="1:4" x14ac:dyDescent="0.25">
      <c r="A20" s="49" t="s">
        <v>13</v>
      </c>
      <c r="C20" s="16"/>
      <c r="D20" s="11"/>
    </row>
    <row r="21" spans="1:4" ht="1.5" customHeight="1" x14ac:dyDescent="0.25">
      <c r="A21" s="49"/>
      <c r="C21" s="24"/>
      <c r="D21" s="23"/>
    </row>
    <row r="22" spans="1:4" ht="15" customHeight="1" x14ac:dyDescent="0.25">
      <c r="A22" s="17" t="s">
        <v>31</v>
      </c>
      <c r="B22" s="43">
        <v>15985297.779999999</v>
      </c>
      <c r="C22" s="19"/>
      <c r="D22" s="18">
        <v>31303843.510000002</v>
      </c>
    </row>
    <row r="23" spans="1:4" hidden="1" x14ac:dyDescent="0.25">
      <c r="A23" s="17"/>
      <c r="B23" s="7"/>
      <c r="C23" s="19"/>
      <c r="D23" s="25"/>
    </row>
    <row r="24" spans="1:4" x14ac:dyDescent="0.25">
      <c r="A24" s="17" t="s">
        <v>32</v>
      </c>
      <c r="B24" s="44">
        <v>22024410.82</v>
      </c>
      <c r="C24" s="19"/>
      <c r="D24" s="30">
        <v>50371770.189999998</v>
      </c>
    </row>
    <row r="25" spans="1:4" x14ac:dyDescent="0.25">
      <c r="A25" s="14" t="s">
        <v>14</v>
      </c>
      <c r="B25" s="40">
        <f>SUM(B22:B24)</f>
        <v>38009708.600000001</v>
      </c>
      <c r="C25" s="13"/>
      <c r="D25" s="31">
        <f>SUM(D22:D24)</f>
        <v>81675613.700000003</v>
      </c>
    </row>
    <row r="26" spans="1:4" ht="14.25" customHeight="1" x14ac:dyDescent="0.25">
      <c r="A26" s="14"/>
      <c r="C26" s="13"/>
      <c r="D26" s="13"/>
    </row>
    <row r="27" spans="1:4" x14ac:dyDescent="0.25">
      <c r="A27" s="14" t="s">
        <v>15</v>
      </c>
      <c r="C27" s="16"/>
      <c r="D27" s="11"/>
    </row>
    <row r="28" spans="1:4" ht="17.25" customHeight="1" x14ac:dyDescent="0.25">
      <c r="A28" s="17" t="s">
        <v>33</v>
      </c>
      <c r="B28" s="45">
        <v>79193320.25</v>
      </c>
      <c r="C28" s="19"/>
      <c r="D28" s="30">
        <v>15755951.98</v>
      </c>
    </row>
    <row r="29" spans="1:4" ht="15.75" customHeight="1" x14ac:dyDescent="0.25">
      <c r="A29" s="14" t="s">
        <v>16</v>
      </c>
      <c r="B29" s="46">
        <f>SUM(B28)</f>
        <v>79193320.25</v>
      </c>
      <c r="C29" s="13"/>
      <c r="D29" s="32">
        <f>SUM(D28:D28)</f>
        <v>15755951.98</v>
      </c>
    </row>
    <row r="30" spans="1:4" x14ac:dyDescent="0.25">
      <c r="A30" s="14"/>
      <c r="B30" s="42"/>
      <c r="C30" s="13"/>
      <c r="D30" s="36"/>
    </row>
    <row r="31" spans="1:4" x14ac:dyDescent="0.25">
      <c r="A31" s="14" t="s">
        <v>17</v>
      </c>
      <c r="B31" s="40">
        <f>B25+B29</f>
        <v>117203028.84999999</v>
      </c>
      <c r="C31" s="13"/>
      <c r="D31" s="32">
        <f>+D25+D29</f>
        <v>97431565.680000007</v>
      </c>
    </row>
    <row r="32" spans="1:4" x14ac:dyDescent="0.25">
      <c r="A32" s="14"/>
      <c r="C32" s="13"/>
      <c r="D32" s="12"/>
    </row>
    <row r="33" spans="1:9" x14ac:dyDescent="0.25">
      <c r="A33" s="14" t="s">
        <v>34</v>
      </c>
      <c r="C33" s="16"/>
      <c r="D33" s="11"/>
      <c r="H33" s="18">
        <v>483320920.72000003</v>
      </c>
      <c r="I33" s="37"/>
    </row>
    <row r="34" spans="1:9" x14ac:dyDescent="0.25">
      <c r="A34" s="17" t="s">
        <v>18</v>
      </c>
      <c r="B34" s="37">
        <v>-48833336.420000002</v>
      </c>
      <c r="C34" s="19"/>
      <c r="D34" s="18">
        <v>-48833336.420000002</v>
      </c>
      <c r="H34" s="18">
        <v>-366117891.87</v>
      </c>
      <c r="I34" s="37"/>
    </row>
    <row r="35" spans="1:9" ht="17.25" customHeight="1" x14ac:dyDescent="0.25">
      <c r="A35" s="17" t="s">
        <v>19</v>
      </c>
      <c r="B35" s="37">
        <v>45843209.439999998</v>
      </c>
      <c r="C35" s="19"/>
      <c r="D35" s="18">
        <v>71228906.420000002</v>
      </c>
      <c r="H35" s="38">
        <f>SUM(H33:H34)</f>
        <v>117203028.85000002</v>
      </c>
      <c r="I35" s="38">
        <f>SUM(I33:I34)</f>
        <v>0</v>
      </c>
    </row>
    <row r="36" spans="1:9" x14ac:dyDescent="0.25">
      <c r="A36" s="26" t="s">
        <v>35</v>
      </c>
      <c r="B36" s="37">
        <v>369108018.85000002</v>
      </c>
      <c r="C36" s="19"/>
      <c r="D36" s="18">
        <v>269897824</v>
      </c>
    </row>
    <row r="37" spans="1:9" x14ac:dyDescent="0.25">
      <c r="A37" s="26" t="s">
        <v>20</v>
      </c>
      <c r="B37" s="41">
        <f>SUM(B34:B36)</f>
        <v>366117891.87</v>
      </c>
      <c r="C37" s="13"/>
      <c r="D37" s="32">
        <f>SUM(D34:D36)</f>
        <v>292293394</v>
      </c>
    </row>
    <row r="38" spans="1:9" ht="18.75" customHeight="1" x14ac:dyDescent="0.25">
      <c r="A38" s="14" t="s">
        <v>21</v>
      </c>
      <c r="B38" s="40">
        <f>+B31+B37</f>
        <v>483320920.72000003</v>
      </c>
      <c r="C38" s="13"/>
      <c r="D38" s="32">
        <f>+D31+D37</f>
        <v>389724959.68000001</v>
      </c>
    </row>
    <row r="39" spans="1:9" ht="18.75" customHeight="1" x14ac:dyDescent="0.25">
      <c r="A39" s="14"/>
      <c r="B39" s="33"/>
      <c r="C39" s="13"/>
      <c r="D39" s="28"/>
    </row>
    <row r="40" spans="1:9" x14ac:dyDescent="0.25">
      <c r="A40" s="3"/>
      <c r="B40" s="4"/>
      <c r="C40" s="4"/>
      <c r="D40" s="3"/>
    </row>
    <row r="41" spans="1:9" ht="0.75" customHeight="1" x14ac:dyDescent="0.25">
      <c r="A41" s="3"/>
      <c r="B41" s="4"/>
      <c r="C41" s="4"/>
      <c r="D41" s="3"/>
    </row>
    <row r="42" spans="1:9" ht="0.75" customHeight="1" x14ac:dyDescent="0.25">
      <c r="A42" s="3"/>
      <c r="B42" s="4"/>
      <c r="C42" s="4"/>
      <c r="D42" s="3"/>
    </row>
    <row r="43" spans="1:9" ht="0.75" customHeight="1" x14ac:dyDescent="0.25">
      <c r="A43" s="3"/>
      <c r="B43" s="4"/>
      <c r="C43" s="4"/>
      <c r="D43" s="3"/>
    </row>
    <row r="44" spans="1:9" ht="0.75" customHeight="1" x14ac:dyDescent="0.25">
      <c r="A44" s="3"/>
      <c r="B44" s="4"/>
      <c r="C44" s="4"/>
      <c r="D44" s="3"/>
    </row>
    <row r="45" spans="1:9" x14ac:dyDescent="0.25">
      <c r="A45" s="3"/>
      <c r="B45" s="3"/>
      <c r="C45" s="4"/>
      <c r="D45" s="3"/>
    </row>
    <row r="46" spans="1:9" x14ac:dyDescent="0.25">
      <c r="A46" s="27" t="s">
        <v>22</v>
      </c>
      <c r="B46" s="34" t="s">
        <v>23</v>
      </c>
      <c r="C46" s="34"/>
      <c r="D46" s="34"/>
    </row>
    <row r="47" spans="1:9" ht="13.5" customHeight="1" x14ac:dyDescent="0.25">
      <c r="A47" s="5" t="s">
        <v>24</v>
      </c>
      <c r="B47" s="50" t="s">
        <v>25</v>
      </c>
      <c r="C47" s="50"/>
      <c r="D47" s="50"/>
    </row>
    <row r="48" spans="1:9" x14ac:dyDescent="0.25">
      <c r="A48" s="5"/>
      <c r="B48" s="6"/>
      <c r="C48" s="6"/>
      <c r="D48" s="6"/>
    </row>
    <row r="49" spans="1:4" x14ac:dyDescent="0.25">
      <c r="A49" s="5"/>
      <c r="B49" s="6"/>
      <c r="C49" s="6"/>
      <c r="D49" s="6"/>
    </row>
    <row r="50" spans="1:4" ht="1.5" customHeight="1" x14ac:dyDescent="0.25">
      <c r="A50" s="5"/>
      <c r="B50" s="6"/>
      <c r="C50" s="6"/>
      <c r="D50" s="6"/>
    </row>
    <row r="51" spans="1:4" x14ac:dyDescent="0.25">
      <c r="A51" s="7"/>
      <c r="B51" s="7"/>
      <c r="C51" s="8"/>
      <c r="D51" s="7"/>
    </row>
    <row r="52" spans="1:4" x14ac:dyDescent="0.25">
      <c r="A52" s="27" t="s">
        <v>26</v>
      </c>
      <c r="B52" s="35" t="s">
        <v>27</v>
      </c>
      <c r="C52" s="35"/>
      <c r="D52" s="35"/>
    </row>
    <row r="53" spans="1:4" ht="13.5" customHeight="1" x14ac:dyDescent="0.25">
      <c r="A53" s="5" t="s">
        <v>28</v>
      </c>
      <c r="B53" s="47" t="s">
        <v>29</v>
      </c>
      <c r="C53" s="47"/>
      <c r="D53" s="47"/>
    </row>
    <row r="54" spans="1:4" x14ac:dyDescent="0.25">
      <c r="A54" s="3"/>
      <c r="B54" s="3"/>
      <c r="C54" s="4"/>
      <c r="D54" s="3"/>
    </row>
    <row r="55" spans="1:4" ht="18.75" x14ac:dyDescent="0.3">
      <c r="A55" s="1"/>
      <c r="B55" s="1"/>
      <c r="C55" s="2"/>
      <c r="D55" s="1"/>
    </row>
    <row r="56" spans="1:4" ht="18.75" x14ac:dyDescent="0.3">
      <c r="A56" s="1"/>
      <c r="B56" s="1"/>
      <c r="C56" s="2"/>
      <c r="D56" s="1"/>
    </row>
    <row r="57" spans="1:4" ht="18.75" x14ac:dyDescent="0.3">
      <c r="A57" s="1"/>
      <c r="B57" s="1"/>
      <c r="C57" s="2"/>
      <c r="D57" s="1"/>
    </row>
  </sheetData>
  <mergeCells count="7">
    <mergeCell ref="B53:D53"/>
    <mergeCell ref="A1:D1"/>
    <mergeCell ref="A2:D2"/>
    <mergeCell ref="A3:D3"/>
    <mergeCell ref="A4:D4"/>
    <mergeCell ref="A20:A21"/>
    <mergeCell ref="B47:D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2022-07-29T13:38:57Z</cp:lastPrinted>
  <dcterms:created xsi:type="dcterms:W3CDTF">2022-07-15T16:36:13Z</dcterms:created>
  <dcterms:modified xsi:type="dcterms:W3CDTF">2023-07-14T14:12:32Z</dcterms:modified>
</cp:coreProperties>
</file>