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vanzacso Estado junio 2023\Estados preliminares al 30 de Junio 2023\"/>
    </mc:Choice>
  </mc:AlternateContent>
  <bookViews>
    <workbookView xWindow="0" yWindow="0" windowWidth="19380" windowHeight="768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B21" i="1" l="1"/>
  <c r="B34" i="1" s="1"/>
  <c r="D28" i="1" l="1"/>
  <c r="D21" i="1"/>
  <c r="B36" i="1" l="1"/>
  <c r="D34" i="1"/>
  <c r="D36" i="1" s="1"/>
</calcChain>
</file>

<file path=xl/sharedStrings.xml><?xml version="1.0" encoding="utf-8"?>
<sst xmlns="http://schemas.openxmlformats.org/spreadsheetml/2006/main" count="39" uniqueCount="39">
  <si>
    <t>Ayuntamiento Municipal de San Francisco de Macoris</t>
  </si>
  <si>
    <t>Estado de Flujo de Efectivo</t>
  </si>
  <si>
    <t>(Valores en RD$)</t>
  </si>
  <si>
    <t>Flujo de efectivo procedentes de actividades operación (AOP)</t>
  </si>
  <si>
    <t>Cobros impuestos</t>
  </si>
  <si>
    <t>Cobros por venta de bienes y servicios y arrendamientos</t>
  </si>
  <si>
    <t xml:space="preserve">Cobros de subvenciones, transferencias, y otras asignaciones </t>
  </si>
  <si>
    <t>Otros cobros</t>
  </si>
  <si>
    <t>Pagos a los trabajadores o en beneficio de ellos</t>
  </si>
  <si>
    <t xml:space="preserve">Pagos por contribuciones a la seguridad social </t>
  </si>
  <si>
    <t>Pagos de pensiones y jubilaciones</t>
  </si>
  <si>
    <t>Pagos a proveedores</t>
  </si>
  <si>
    <t>Pagos por contratos mantenidos para negocios o intercambio</t>
  </si>
  <si>
    <t>Flujos de efectivo netos de las actividades de operación(AOP)</t>
  </si>
  <si>
    <t>Flujos de efectivo de las actividades de inversión(AINV)</t>
  </si>
  <si>
    <t>Cobros por venta de propiedad, planta y equipo</t>
  </si>
  <si>
    <t>Pagos por adquisición de propiedad, planta y equipo</t>
  </si>
  <si>
    <t>Pagos por costos de construcciones y desarrollos en proceso</t>
  </si>
  <si>
    <t>Flujos de efectivo netos por las actividades de inversión</t>
  </si>
  <si>
    <t>Flujos de efectivo de las actividades de financiación</t>
  </si>
  <si>
    <t>Flujo de Salidas de Efectivo</t>
  </si>
  <si>
    <t>Flujos de efectivo netos por las actividades de financiación</t>
  </si>
  <si>
    <t xml:space="preserve">Incremento/(Disminución) neta en el efectivo y equivalentes al efectivo </t>
  </si>
  <si>
    <t>Efectivo y equivalentes al efectivo al principio del periodo</t>
  </si>
  <si>
    <t>Efectivo y equivalentes al efectivo al final del periodo</t>
  </si>
  <si>
    <t>Licdo. Siquio N.G. de la Rosa</t>
  </si>
  <si>
    <t xml:space="preserve">          Lic. Daniela Flores Reyes</t>
  </si>
  <si>
    <t>Alcalde Municipal</t>
  </si>
  <si>
    <t xml:space="preserve">           Gerente Financiera</t>
  </si>
  <si>
    <t>Lic. Celia del Carmen Valerio</t>
  </si>
  <si>
    <t xml:space="preserve">           Lic Leida C. Matias </t>
  </si>
  <si>
    <t xml:space="preserve">                                         Tesorero Municipal</t>
  </si>
  <si>
    <t xml:space="preserve">         Contador Municipal</t>
  </si>
  <si>
    <t xml:space="preserve">Otros cobros (trasferencia de capital y tramitacion de plano </t>
  </si>
  <si>
    <t>Del ejercicio terminado al 30 de Junio de 2023 y 2022</t>
  </si>
  <si>
    <t>Flujo de Salidas de Entrada</t>
  </si>
  <si>
    <t>Pagos a otras entidades para financiar sus actividades ( tranferen)</t>
  </si>
  <si>
    <t>Otros Pagos  de la cta de Iversion</t>
  </si>
  <si>
    <t xml:space="preserve">Otros pagos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</si>
</sst>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231F2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231F20"/>
      <name val="Times New Roman"/>
      <family val="1"/>
    </font>
    <font>
      <b/>
      <u val="singleAccounting"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231F2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0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64" fontId="4" fillId="0" borderId="0" xfId="1" applyFont="1"/>
    <xf numFmtId="1" fontId="6" fillId="0" borderId="0" xfId="1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Border="1"/>
    <xf numFmtId="0" fontId="3" fillId="0" borderId="0" xfId="0" applyFont="1" applyAlignment="1">
      <alignment horizontal="center" vertical="center" wrapText="1"/>
    </xf>
    <xf numFmtId="164" fontId="7" fillId="0" borderId="0" xfId="1" applyFont="1"/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164" fontId="4" fillId="0" borderId="0" xfId="1" applyFont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8" fillId="0" borderId="0" xfId="0" applyFont="1" applyBorder="1" applyAlignment="1">
      <alignment vertical="center"/>
    </xf>
    <xf numFmtId="0" fontId="0" fillId="0" borderId="0" xfId="0" applyBorder="1"/>
    <xf numFmtId="164" fontId="4" fillId="0" borderId="0" xfId="1" applyFont="1" applyBorder="1"/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164" fontId="5" fillId="0" borderId="0" xfId="1" applyFont="1"/>
    <xf numFmtId="4" fontId="5" fillId="0" borderId="1" xfId="0" applyNumberFormat="1" applyFont="1" applyBorder="1" applyAlignment="1">
      <alignment horizontal="right"/>
    </xf>
    <xf numFmtId="164" fontId="5" fillId="0" borderId="2" xfId="1" applyFont="1" applyBorder="1"/>
    <xf numFmtId="164" fontId="5" fillId="0" borderId="1" xfId="1" applyFont="1" applyBorder="1"/>
    <xf numFmtId="164" fontId="0" fillId="0" borderId="0" xfId="1" applyFont="1"/>
    <xf numFmtId="164" fontId="0" fillId="0" borderId="0" xfId="0" applyNumberFormat="1"/>
    <xf numFmtId="164" fontId="0" fillId="0" borderId="0" xfId="0" applyNumberFormat="1" applyBorder="1"/>
    <xf numFmtId="164" fontId="9" fillId="0" borderId="2" xfId="0" applyNumberFormat="1" applyFont="1" applyBorder="1"/>
    <xf numFmtId="164" fontId="9" fillId="0" borderId="0" xfId="0" applyNumberFormat="1" applyFont="1" applyBorder="1"/>
    <xf numFmtId="164" fontId="5" fillId="0" borderId="0" xfId="1" applyFont="1" applyBorder="1"/>
    <xf numFmtId="0" fontId="10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topLeftCell="A8" workbookViewId="0">
      <selection activeCell="F8" sqref="F8"/>
    </sheetView>
  </sheetViews>
  <sheetFormatPr baseColWidth="10" defaultRowHeight="15" x14ac:dyDescent="0.25"/>
  <cols>
    <col min="1" max="1" width="50.85546875" customWidth="1"/>
    <col min="2" max="2" width="16.5703125" customWidth="1"/>
    <col min="3" max="3" width="2.7109375" customWidth="1"/>
    <col min="4" max="4" width="17" customWidth="1"/>
    <col min="8" max="8" width="16.28515625" customWidth="1"/>
    <col min="9" max="9" width="17.85546875" customWidth="1"/>
  </cols>
  <sheetData>
    <row r="1" spans="1:9" ht="18.75" x14ac:dyDescent="0.25">
      <c r="A1" s="41" t="s">
        <v>0</v>
      </c>
      <c r="B1" s="41"/>
      <c r="C1" s="41"/>
      <c r="D1" s="41"/>
    </row>
    <row r="2" spans="1:9" ht="12.75" customHeight="1" x14ac:dyDescent="0.25">
      <c r="A2" s="41" t="s">
        <v>1</v>
      </c>
      <c r="B2" s="41"/>
      <c r="C2" s="41"/>
      <c r="D2" s="41"/>
    </row>
    <row r="3" spans="1:9" ht="18.75" x14ac:dyDescent="0.25">
      <c r="A3" s="41" t="s">
        <v>34</v>
      </c>
      <c r="B3" s="41"/>
      <c r="C3" s="41"/>
      <c r="D3" s="41"/>
    </row>
    <row r="4" spans="1:9" ht="18.75" x14ac:dyDescent="0.25">
      <c r="A4" s="41" t="s">
        <v>2</v>
      </c>
      <c r="B4" s="41"/>
      <c r="C4" s="41"/>
      <c r="D4" s="41"/>
    </row>
    <row r="5" spans="1:9" ht="18.75" x14ac:dyDescent="0.25">
      <c r="A5" s="29"/>
      <c r="B5" s="29"/>
      <c r="C5" s="29"/>
      <c r="D5" s="29"/>
    </row>
    <row r="6" spans="1:9" ht="18.75" x14ac:dyDescent="0.25">
      <c r="A6" s="29"/>
      <c r="B6" s="29"/>
      <c r="C6" s="29"/>
      <c r="D6" s="29"/>
    </row>
    <row r="7" spans="1:9" x14ac:dyDescent="0.25">
      <c r="A7" s="3"/>
      <c r="B7" s="4"/>
      <c r="C7" s="4"/>
      <c r="D7" s="4"/>
    </row>
    <row r="8" spans="1:9" ht="13.5" customHeight="1" x14ac:dyDescent="0.25">
      <c r="A8" s="28" t="s">
        <v>3</v>
      </c>
      <c r="B8" s="27">
        <v>2023</v>
      </c>
      <c r="C8" s="4"/>
      <c r="D8" s="27">
        <v>2022</v>
      </c>
      <c r="E8" s="2"/>
      <c r="F8" s="2"/>
    </row>
    <row r="9" spans="1:9" ht="0.75" customHeight="1" x14ac:dyDescent="0.25">
      <c r="A9" s="4"/>
      <c r="B9" s="2"/>
      <c r="C9" s="5"/>
      <c r="D9" s="4"/>
      <c r="E9" s="2"/>
      <c r="F9" s="2"/>
    </row>
    <row r="10" spans="1:9" ht="13.5" customHeight="1" x14ac:dyDescent="0.25">
      <c r="A10" s="6" t="s">
        <v>4</v>
      </c>
      <c r="B10" s="35">
        <v>21113643.350000001</v>
      </c>
      <c r="C10" s="8"/>
      <c r="D10" s="7">
        <v>23776262.100000001</v>
      </c>
      <c r="E10" s="2"/>
      <c r="F10" s="2"/>
      <c r="I10" s="35"/>
    </row>
    <row r="11" spans="1:9" ht="15.75" customHeight="1" x14ac:dyDescent="0.25">
      <c r="A11" s="6" t="s">
        <v>5</v>
      </c>
      <c r="B11" s="35">
        <v>20002020.02</v>
      </c>
      <c r="C11" s="8"/>
      <c r="D11" s="7">
        <v>2812074.05</v>
      </c>
      <c r="I11" s="35"/>
    </row>
    <row r="12" spans="1:9" ht="15.75" customHeight="1" x14ac:dyDescent="0.25">
      <c r="A12" s="6" t="s">
        <v>6</v>
      </c>
      <c r="B12" s="35">
        <v>162615545.09</v>
      </c>
      <c r="C12" s="8"/>
      <c r="D12" s="7">
        <v>87617298</v>
      </c>
      <c r="I12" s="35"/>
    </row>
    <row r="13" spans="1:9" ht="15" customHeight="1" x14ac:dyDescent="0.25">
      <c r="A13" s="6" t="s">
        <v>7</v>
      </c>
      <c r="B13" s="35">
        <v>3937071.19</v>
      </c>
      <c r="C13" s="8"/>
      <c r="D13" s="26">
        <v>4358561</v>
      </c>
      <c r="I13" s="35"/>
    </row>
    <row r="14" spans="1:9" ht="15" customHeight="1" x14ac:dyDescent="0.25">
      <c r="A14" s="6" t="s">
        <v>36</v>
      </c>
      <c r="B14" s="35">
        <v>-10064456.24</v>
      </c>
      <c r="C14" s="8"/>
      <c r="D14" s="26">
        <v>0</v>
      </c>
      <c r="I14" s="35"/>
    </row>
    <row r="15" spans="1:9" ht="15.75" customHeight="1" x14ac:dyDescent="0.25">
      <c r="A15" s="6" t="s">
        <v>8</v>
      </c>
      <c r="B15" s="35">
        <v>-58675401.549999997</v>
      </c>
      <c r="C15" s="8"/>
      <c r="D15" s="7">
        <v>-53487078.719999999</v>
      </c>
      <c r="I15" s="36"/>
    </row>
    <row r="16" spans="1:9" ht="14.25" customHeight="1" x14ac:dyDescent="0.25">
      <c r="A16" s="6" t="s">
        <v>9</v>
      </c>
      <c r="B16" s="35">
        <v>-7702192.1100000003</v>
      </c>
      <c r="C16" s="8"/>
      <c r="D16" s="7">
        <v>-7450901.3499999996</v>
      </c>
    </row>
    <row r="17" spans="1:9" ht="15" customHeight="1" x14ac:dyDescent="0.25">
      <c r="A17" s="6" t="s">
        <v>10</v>
      </c>
      <c r="B17" s="35">
        <v>0</v>
      </c>
      <c r="C17" s="8"/>
      <c r="D17" s="7">
        <v>-4643555.6900000004</v>
      </c>
    </row>
    <row r="18" spans="1:9" ht="13.5" customHeight="1" x14ac:dyDescent="0.25">
      <c r="A18" s="6" t="s">
        <v>11</v>
      </c>
      <c r="B18" s="35">
        <v>-12675828.08</v>
      </c>
      <c r="C18" s="8"/>
      <c r="D18" s="7"/>
    </row>
    <row r="19" spans="1:9" ht="13.5" customHeight="1" x14ac:dyDescent="0.25">
      <c r="A19" s="6" t="s">
        <v>12</v>
      </c>
      <c r="C19" s="8"/>
      <c r="D19" s="7">
        <v>-44194944.009999998</v>
      </c>
    </row>
    <row r="20" spans="1:9" ht="13.5" customHeight="1" x14ac:dyDescent="0.25">
      <c r="A20" s="6" t="s">
        <v>38</v>
      </c>
      <c r="B20" s="35">
        <v>-66209761.619999997</v>
      </c>
      <c r="C20" s="8"/>
      <c r="D20" s="26">
        <v>-7378361.04</v>
      </c>
      <c r="H20" s="35"/>
    </row>
    <row r="21" spans="1:9" ht="15" customHeight="1" x14ac:dyDescent="0.25">
      <c r="A21" s="9" t="s">
        <v>13</v>
      </c>
      <c r="B21" s="39">
        <f>SUM(B10:B20)</f>
        <v>52340640.050000019</v>
      </c>
      <c r="C21" s="11"/>
      <c r="D21" s="40">
        <f>SUM(D10:D20)</f>
        <v>1409354.3400000101</v>
      </c>
      <c r="H21" s="35"/>
    </row>
    <row r="22" spans="1:9" ht="14.25" customHeight="1" x14ac:dyDescent="0.25">
      <c r="A22" s="13" t="s">
        <v>14</v>
      </c>
      <c r="B22" s="35">
        <v>0</v>
      </c>
      <c r="C22" s="14"/>
      <c r="D22" s="7">
        <v>0</v>
      </c>
      <c r="H22" s="35"/>
    </row>
    <row r="23" spans="1:9" ht="15" customHeight="1" x14ac:dyDescent="0.25">
      <c r="A23" s="15" t="s">
        <v>15</v>
      </c>
      <c r="B23" s="35">
        <v>0</v>
      </c>
      <c r="C23" s="5"/>
      <c r="D23" s="16">
        <v>50000</v>
      </c>
      <c r="H23" s="35"/>
      <c r="I23" s="35"/>
    </row>
    <row r="24" spans="1:9" ht="17.25" customHeight="1" x14ac:dyDescent="0.25">
      <c r="A24" s="6" t="s">
        <v>33</v>
      </c>
      <c r="B24" s="35">
        <v>0</v>
      </c>
      <c r="C24" s="5"/>
      <c r="D24" s="16">
        <v>81563048.530000001</v>
      </c>
      <c r="H24" s="35"/>
      <c r="I24" s="35"/>
    </row>
    <row r="25" spans="1:9" ht="15.75" customHeight="1" x14ac:dyDescent="0.25">
      <c r="A25" s="6" t="s">
        <v>16</v>
      </c>
      <c r="B25" s="35">
        <v>-47357423.880000003</v>
      </c>
      <c r="C25" s="5"/>
      <c r="D25" s="7">
        <v>-8162919.8499999996</v>
      </c>
      <c r="H25" s="36"/>
      <c r="I25" s="35"/>
    </row>
    <row r="26" spans="1:9" ht="15" customHeight="1" x14ac:dyDescent="0.25">
      <c r="A26" s="6" t="s">
        <v>17</v>
      </c>
      <c r="B26" s="35">
        <v>-19858932</v>
      </c>
      <c r="C26" s="17"/>
      <c r="D26" s="7">
        <v>-57249428.640000001</v>
      </c>
    </row>
    <row r="27" spans="1:9" ht="15" customHeight="1" x14ac:dyDescent="0.25">
      <c r="A27" s="6" t="s">
        <v>37</v>
      </c>
      <c r="B27" s="35">
        <v>-10892223</v>
      </c>
      <c r="C27" s="17"/>
      <c r="D27" s="7"/>
    </row>
    <row r="28" spans="1:9" ht="19.5" customHeight="1" x14ac:dyDescent="0.25">
      <c r="A28" s="13" t="s">
        <v>18</v>
      </c>
      <c r="B28" s="36">
        <f>SUM(B25:B27)</f>
        <v>-78108578.879999995</v>
      </c>
      <c r="C28" s="18"/>
      <c r="D28" s="31">
        <f>SUM(D23:D26)</f>
        <v>16200700.040000007</v>
      </c>
    </row>
    <row r="29" spans="1:9" ht="19.5" customHeight="1" x14ac:dyDescent="0.25">
      <c r="A29" s="13" t="s">
        <v>19</v>
      </c>
      <c r="B29" s="36">
        <v>0</v>
      </c>
      <c r="C29" s="5"/>
      <c r="D29" s="7">
        <v>0</v>
      </c>
      <c r="H29" s="36"/>
    </row>
    <row r="30" spans="1:9" ht="17.25" customHeight="1" x14ac:dyDescent="0.25">
      <c r="A30" s="9" t="s">
        <v>35</v>
      </c>
      <c r="B30" s="36">
        <v>0</v>
      </c>
      <c r="C30" s="5"/>
      <c r="D30" s="7">
        <v>0</v>
      </c>
    </row>
    <row r="31" spans="1:9" ht="17.25" customHeight="1" x14ac:dyDescent="0.25">
      <c r="A31" s="9" t="s">
        <v>20</v>
      </c>
      <c r="B31" s="36">
        <v>0</v>
      </c>
      <c r="C31" s="5"/>
      <c r="D31" s="7">
        <v>0</v>
      </c>
    </row>
    <row r="32" spans="1:9" ht="20.25" customHeight="1" x14ac:dyDescent="0.25">
      <c r="A32" s="13" t="s">
        <v>21</v>
      </c>
      <c r="B32" s="36">
        <v>0</v>
      </c>
      <c r="C32" s="11"/>
      <c r="D32" s="26">
        <v>0</v>
      </c>
    </row>
    <row r="33" spans="1:5" hidden="1" x14ac:dyDescent="0.25">
      <c r="A33" s="4"/>
      <c r="C33" s="4"/>
      <c r="D33" s="4"/>
    </row>
    <row r="34" spans="1:5" ht="22.5" customHeight="1" x14ac:dyDescent="0.25">
      <c r="A34" s="9" t="s">
        <v>22</v>
      </c>
      <c r="B34" s="37">
        <f>B21+B28</f>
        <v>-25767938.829999976</v>
      </c>
      <c r="C34" s="5"/>
      <c r="D34" s="31">
        <f>D28+D21</f>
        <v>17610054.380000018</v>
      </c>
    </row>
    <row r="35" spans="1:5" ht="16.5" customHeight="1" x14ac:dyDescent="0.25">
      <c r="A35" s="9" t="s">
        <v>23</v>
      </c>
      <c r="B35" s="34">
        <v>132836119.70999999</v>
      </c>
      <c r="C35" s="11"/>
      <c r="D35" s="32">
        <v>135906419.36000001</v>
      </c>
    </row>
    <row r="36" spans="1:5" ht="18.75" customHeight="1" x14ac:dyDescent="0.25">
      <c r="A36" s="9" t="s">
        <v>24</v>
      </c>
      <c r="B36" s="38">
        <f>SUM(B34:B35)</f>
        <v>107068180.88000003</v>
      </c>
      <c r="C36" s="4"/>
      <c r="D36" s="33">
        <f>SUM(D34:D35)</f>
        <v>153516473.74000004</v>
      </c>
      <c r="E36" s="25"/>
    </row>
    <row r="37" spans="1:5" ht="12.75" customHeight="1" x14ac:dyDescent="0.35">
      <c r="A37" s="9"/>
      <c r="C37" s="4"/>
      <c r="D37" s="12"/>
      <c r="E37" s="25"/>
    </row>
    <row r="38" spans="1:5" ht="12.75" customHeight="1" x14ac:dyDescent="0.35">
      <c r="A38" s="9"/>
      <c r="C38" s="4"/>
      <c r="D38" s="12"/>
      <c r="E38" s="25"/>
    </row>
    <row r="39" spans="1:5" x14ac:dyDescent="0.25">
      <c r="A39" s="4"/>
      <c r="B39" s="4"/>
      <c r="C39" s="4"/>
      <c r="D39" s="4"/>
    </row>
    <row r="40" spans="1:5" x14ac:dyDescent="0.25">
      <c r="A40" s="19" t="s">
        <v>25</v>
      </c>
      <c r="B40" s="20" t="s">
        <v>26</v>
      </c>
      <c r="C40" s="20"/>
      <c r="D40" s="20"/>
    </row>
    <row r="41" spans="1:5" x14ac:dyDescent="0.25">
      <c r="A41" s="21" t="s">
        <v>27</v>
      </c>
      <c r="B41" s="22" t="s">
        <v>28</v>
      </c>
      <c r="C41" s="23"/>
      <c r="D41" s="22"/>
    </row>
    <row r="42" spans="1:5" x14ac:dyDescent="0.25">
      <c r="A42" s="21"/>
      <c r="B42" s="22"/>
      <c r="C42" s="23"/>
      <c r="D42" s="22"/>
    </row>
    <row r="43" spans="1:5" x14ac:dyDescent="0.25">
      <c r="A43" s="4"/>
      <c r="B43" s="4"/>
      <c r="C43" s="4"/>
      <c r="D43" s="4"/>
    </row>
    <row r="44" spans="1:5" x14ac:dyDescent="0.25">
      <c r="A44" s="4"/>
      <c r="B44" s="4"/>
      <c r="C44" s="4"/>
      <c r="D44" s="4"/>
    </row>
    <row r="45" spans="1:5" x14ac:dyDescent="0.25">
      <c r="A45" s="19" t="s">
        <v>29</v>
      </c>
      <c r="B45" s="30" t="s">
        <v>30</v>
      </c>
      <c r="C45" s="30"/>
      <c r="D45" s="24"/>
    </row>
    <row r="46" spans="1:5" x14ac:dyDescent="0.25">
      <c r="A46" s="4" t="s">
        <v>31</v>
      </c>
      <c r="B46" s="42" t="s">
        <v>32</v>
      </c>
      <c r="C46" s="42"/>
      <c r="D46" s="42"/>
    </row>
    <row r="47" spans="1:5" x14ac:dyDescent="0.25">
      <c r="A47" s="21"/>
      <c r="B47" s="4"/>
      <c r="C47" s="4"/>
      <c r="D47" s="10"/>
    </row>
    <row r="48" spans="1:5" x14ac:dyDescent="0.25">
      <c r="A48" s="2"/>
      <c r="B48" s="2"/>
      <c r="C48" s="2"/>
      <c r="D48" s="2"/>
    </row>
    <row r="49" spans="1:4" ht="15.75" x14ac:dyDescent="0.25">
      <c r="A49" s="1"/>
      <c r="B49" s="1"/>
      <c r="C49" s="1"/>
      <c r="D49" s="1"/>
    </row>
  </sheetData>
  <mergeCells count="5">
    <mergeCell ref="A1:D1"/>
    <mergeCell ref="A2:D2"/>
    <mergeCell ref="A3:D3"/>
    <mergeCell ref="A4:D4"/>
    <mergeCell ref="B46:D4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Owner</cp:lastModifiedBy>
  <dcterms:created xsi:type="dcterms:W3CDTF">2022-07-13T12:31:59Z</dcterms:created>
  <dcterms:modified xsi:type="dcterms:W3CDTF">2023-07-14T01:48:40Z</dcterms:modified>
</cp:coreProperties>
</file>